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20" tabRatio="947" activeTab="3"/>
  </bookViews>
  <sheets>
    <sheet name="智能照明系统" sheetId="1" r:id="rId1"/>
    <sheet name="能源管理" sheetId="2" r:id="rId2"/>
    <sheet name="楼宇自控" sheetId="3" r:id="rId3"/>
    <sheet name="净化区弱电" sheetId="4" r:id="rId4"/>
  </sheets>
  <externalReferences>
    <externalReference r:id="rId7"/>
  </externalReferences>
  <definedNames>
    <definedName name="Spanner_Auto_File">"H:\技术条件-02g21.x2a"</definedName>
    <definedName name="Spanner_Auto_Select">#REF!</definedName>
  </definedNames>
  <calcPr fullCalcOnLoad="1"/>
</workbook>
</file>

<file path=xl/sharedStrings.xml><?xml version="1.0" encoding="utf-8"?>
<sst xmlns="http://schemas.openxmlformats.org/spreadsheetml/2006/main" count="515" uniqueCount="258">
  <si>
    <t>编号</t>
  </si>
  <si>
    <t>产品名称</t>
  </si>
  <si>
    <t>技术规格</t>
  </si>
  <si>
    <t>单位</t>
  </si>
  <si>
    <t>数量</t>
  </si>
  <si>
    <t>单价</t>
  </si>
  <si>
    <t>合计(元)</t>
  </si>
  <si>
    <t>参考品牌及型号</t>
  </si>
  <si>
    <t>备注</t>
  </si>
  <si>
    <t>控制管理主机</t>
  </si>
  <si>
    <t>1.名称：控制管理主机
2.参数：处理器不低于四核3.6GHz，内存不低于8GB，不低于2G独显，不低于1TB硬盘，不低于23.8英寸显示器，含操作系统</t>
  </si>
  <si>
    <t>台（套）</t>
  </si>
  <si>
    <t>1</t>
  </si>
  <si>
    <t>控制管理软件</t>
  </si>
  <si>
    <t>1.名称：控制管理软件
2.参数：（1）平台软件数据库点容量最少为30000点，最大支持无限点；（2）系统软件支持简体中文操作界面；（3）系统具有自诊断功能，对系统和设备的故障进行分类，并给出报警；（4）对监控设备工作状态、运行参数、运行记录、报警记录等作模拟实时显示、遥控、打印报表存档，并定期打印各种汇总报告</t>
  </si>
  <si>
    <t>套</t>
  </si>
  <si>
    <t>总线耦合器</t>
  </si>
  <si>
    <t>1.名称：总线耦合器
2.参数：（1）为快速干线在不同支线之间通过局域网（IP）转发报文控制信号；（2）设备还可以用作一个编程接口，可以将PC与KNX总线连接起来；（3）设备支持KNX网络安全功能；网关支持≥8个通道；（4）KNX/IP路由器能够双向转发报文控制信号，最多可以对150个控制信号报文进行缓冲处理；（5）设备自带≥2个用于测试的按键和3个状态指示LED灯</t>
  </si>
  <si>
    <t>4</t>
  </si>
  <si>
    <t>系统专用电源</t>
  </si>
  <si>
    <t>1.名称：系统电源
2.参数：（1）可以为一条带≥64个总线设备的线路提供总线电压；（2）带内置扼流器，用于隔离总线的供电；带开关，用于中断电压并复位连接在线路上的总线设备；用于在总线上输出最大为640mA的电流，额定电压：≥30V直流；额定电流：≥640mA；（3）总线的连接通过一个总线连接端子完成，无需数据导轨数据条</t>
  </si>
  <si>
    <t>台</t>
  </si>
  <si>
    <t>逻辑控制器</t>
  </si>
  <si>
    <t>1.名称：逻辑控制器
2.参数：（1）可作为用户界面在移动设备上来显示和控制相关信息，可作为网关，来实现使不同协议之间的通信转换，可作为存储器、来分析和发送数据（例如CSV文件），可作为事件控制器，可发送邮件；（2）在电脑和触摸设备上进程Web SCADA可视化显示；（3）接口：≥1xKNX，1x10baset/100BaseT，1xRS-485,1xUSB2.0接口，1xRS-232接口，1x复位按钮,可实现Modbus RTU协议与KNX协议之间的网关连接</t>
  </si>
  <si>
    <t>时钟控制器</t>
  </si>
  <si>
    <t>1.名称：时钟控制器
2.参数：（1）≥800个定时开关时间、面向用户的文本显示界面；（2）时间与日期可以与其他总线设备的数据同步；（3）自动转换夏季和冬季时间，可关闭定时器，节假日程序，集成运行时间计数器；（4）集成总线耦合器，总线采用总线连接端子连，AC110-240V电源</t>
  </si>
  <si>
    <t>开关控制模块 8路</t>
  </si>
  <si>
    <t>1.名称：开关控制模块 8路
2.参数：（1）≥8路开关模块通过常开触点，可对负载进行相互独立的开关操作，所有230V开关输出都可以通过人工开关操作，带有内置总线连接器；（2）继电器必须带有自锁功能，以便在系统掉电时，灯光开闭状态可保持不变；（3）模块应有带检测各回路的电流值的开闭控制继电器可选，数值最终可上传到主控站进行坏灯检测；（4）满足电磁兼容相关标准，设备和线缆可与强电箱共同安装在一个箱内，不会产生任何不良影响</t>
  </si>
  <si>
    <t>54</t>
  </si>
  <si>
    <t>开关控制模块 4路</t>
  </si>
  <si>
    <t>1.名称：开关控制模块 4路
2.参数：（1）≥4路开关模块通过常开触点，可对负载进行相互独立的开关操作，所有230V开关输出都可以通过人工开关操作，带有内置总线连接器；（2）继电器必须带有自锁功能，以便在系统掉电时，灯光开闭状态可保持不变；（3）模块应有带检测各回路的电流值的开闭控制继电器可选，数值最终可上传到主控站进行坏灯检测；（4）满足电磁兼容相关标准，设备和线缆可与强电箱共同安装在一个箱内，不会产生任何不良影响</t>
  </si>
  <si>
    <t>19</t>
  </si>
  <si>
    <t>红外移动传感器</t>
  </si>
  <si>
    <t>1.名称：红外移动传感器
2.参数：（1）采用热释电红外技术，支持明显的移动行为探测；（2）内置光照度传感器，光照检测可与移动信号联动进行逻辑控制；（3）支持恒照度控制；（4）支持逻辑和场景组功能；（5）支持KNX安全协议；（6）检测半径≥3m.</t>
  </si>
  <si>
    <t>智能灯光控制箱</t>
  </si>
  <si>
    <t>1.名称：智能灯光控制箱
2.类别：智能控制
3.规格：≥400*500*160mm
4.安装方式，弱电间内安装，壁挂，底距地1.5米</t>
  </si>
  <si>
    <t>控制电缆 KNX-2x2x0.8</t>
  </si>
  <si>
    <t>1.名称：控制电缆
2.规格：KNX-2x2x0.8
3.敷设方式：桥架内、管内综合考虑
4.其他：满足设计、施工及验收规范要求</t>
  </si>
  <si>
    <t>m</t>
  </si>
  <si>
    <t>合计</t>
  </si>
  <si>
    <t>项目/材料名称</t>
  </si>
  <si>
    <t>规        格</t>
  </si>
  <si>
    <t>EMS能源管理监控软件</t>
  </si>
  <si>
    <t>1.名称：能源管理监控软件
2.参数：能效看板 多维度直观展示能耗趋势、能效指标、节能水平和 CO2 排放量，使管理者对节能目标实现持续管理和最佳绩效。
告警管理 能耗异常告警在能耗超过阈值和预算值时进行告警触发，支持多次备注、查询导出与邮件或短信发送。所有告警事件可量化、可追溯、可评估、可优化，实现告警工单闭环管理。
能效分析 融合影响能耗变化的自变量数据，对比能耗基准指标，全面洞察资产 /设备能效水平，实时分析节能项目投资回报率，跟踪设备的全生命周期能效水平。NAF 高级数据分析功能支持分析结果与设备控制策略的联动，实现自动优化。
能耗报告 具有标准能耗分析报告库，支持Web 界面用户自定义报告。所有能耗报告定期自动发送邮件到指定邮箱，同时也可实时生成和下载报告。
历史数据 支持对所有原始采集数据的验证、清洗、查询与导出。
能耗计费 支持电量的尖峰平谷复费率和其它能耗的固定费率计价方式，输出收费帐单。同时还可监测汇总月度费用的环比变化率、每日能耗费用数据。
系统日志 可对系统用户登录和操作进行记录和统计分析，满足企业数据安全和合规性管理要求，支持至少300个智能远传表具及相关数据接入。
系统管理 无需专用的配置工具软件，系统管理模块可在一套软件上进行计量设备管理、数据建模与绑点、权限管理、能耗价格、能耗预算、告警规划、菜单定制、项目信息等全面的系统管理功能，方便用户配置个性化的系统管理功能。</t>
  </si>
  <si>
    <t>水、电表通讯网关</t>
  </si>
  <si>
    <t>1.名称：通讯网关
2.类别：包含通讯网关、网关控制箱≥450*550*150、电源及成套盘装辅材；
3.功能：支Modbus RTU、 BACnet IP协议 ，支持≥4条总线接入  ，支持≥1024点接入；
4.其他：满足设计及相关规范技术要求</t>
  </si>
  <si>
    <t xml:space="preserve">一、建筑设备监控系统 </t>
  </si>
  <si>
    <t>建筑设备监控系统服务器（含操作系统）</t>
  </si>
  <si>
    <t>1.名称：建筑设备监控系统服务器
2.参数：2U机架式服务器，配置2颗Intel Xeon 4310(12C,120W,2.1GHz)，≥32G DDR4内存，≥2块4T硬盘，支持Raid 0/1/10，≥2个千兆网口，≥2个550W电源，标配机架式导轨，含操作系统</t>
  </si>
  <si>
    <t>中央操作监控软件</t>
  </si>
  <si>
    <t>1.名称：中央操作监控软件
2.参数：系统遵循各类工业级标准，并采用开放式的系统结构。系统的服务器用微软Windows操作系统，客户可使用微软Windows 2003 Professional或Windows7 Professional版本操作系统。系统架构基于以太网（LAN/WAN），使用TCP/IP 协议,图形化用户界面基于Java。系统支持Web浏览功能、中央监控软件至少应支持2个及以上用户数量同时访问。同步控制器的数据库、数据储存计划、控制和能源日常管理。通过标准Web浏览器进行登录、可以访问和查询报警、记录日常表和配置等数据信息。信息管理系统IBMS 可通过ODBC、OPC 及DDE 方式获取系统中的数据，系统同时支持BACnet 和LonMark 标准设备协议，考虑根据不同管理员级别设置管理登录及操作使用权限，解决分级控制管理问题，便于后期管理运维，监控软件应支持同时段5个及以上用户访问。
可实现群控联动监控功能包括但不限于：
1、机房主机、水泵、电动阀等设备联动控制顺序如下：
（1）BA系统群控逻辑启动设备先后顺序
开启主机冷却侧及冷却塔电动蝶阀 → 电动蝶阀全开信号返回 → 启动冷却水泵 → 水流开关状态返回 →启动冷却塔风机 →风机状态返回→开启主机冷冻侧电动蝶阀→ 电动蝶阀全开信号返回→启动冷栋水泵 → 水流开关状态返回 →启动主机 →主机状态返回。
（2）BA系统群控逻辑停机设备先后顺序
关闭主机→主机停止状态返回→关闭冷冻水泵 →水流开关状态返回→关闭主机冷冻侧电动蝶阀→ 电动蝶阀全关信号返回→关闭冷却塔风机→ 风机状态返回 →关闭冷却水泵→ 水流开关状态返回→关闭主机冷却侧及冷却塔电动蝶阀→ 电动蝶阀全关信号返回。
2、冷热源机房设备运行节能控制策略及故障备投说明：
（1）系统运行负荷计算：操作中心按照预先编好的时间模式进行远程自动开启，当冷冻站设备开机时系统自动选择最小负荷的1台主机投入全负荷运行（刚开机时可根据当地天气情况选择直接启动离心机或者螺杆主机），同时对供回水总管的温度、压力、流量进行时时监测与主机实时负荷进行对比计算出当前实际需求负荷，并延时15分钟后程序开始根据末端实际所需负荷进行受控设备的自动选择，并确定实际所需开启的设备数量。
（2）系统设备一键启停功能：根据末端实际负荷需求选定所需开启设备数量后进行设备之间的关联控制及联锁开关，如要开启一台主机的联锁顺序是：首先开启本回路的水路蝶阀待监测到蝶阀开位置反馈到位后开启相应循环水泵，待循环水泵运行状态反馈正常且无故障报警后监测其相应水流开关是否动作，水泵及相关参数运行正常后启动主机。
（3）系统主机加减载及水泵变频调节节能控制策略：当机组开机后根据末端实际使用负荷做为参考依据进行冷热源设备的加减机，同时在加减机组之前参照设备的变频区间进行频率控制：根据国产设备的合理变频区间为30~50Hz及频率往上接近50Hz时系统自动选择加机，频率往下接近30Hz时系统自动选择减机（其配套设备同时联锁如蝶阀水泵等）；水泵变频在保证系统最小水流量的基础上根据供回水温度差进行频率调节。
（4）空调设备运行时间平衡管理：系统自动累计冷热源设备的运行时间，在系统群控过程中合理调整同类设备的开关选择。即：开机时始终选择运行时间最短的设备开启，关机时始终选择运行时间最长的设备进行关闭；以此保证设备的最优化运行。
（5）系统故障设备备投：当设备发生故障时，系统将会第一时间监测并发现设备故障并发出指令停止该设备运行，断电保护设备，避免造成设备更大损失；同时，系统将发出指令让未运行备用设备启动投入运行，确保整个空调系统安全、稳定且有效运行，保障整个大楼环境的舒适性。</t>
  </si>
  <si>
    <t>系统工作站</t>
  </si>
  <si>
    <t>1.名称：系统工作站
2.参数：CPU：英特尔处理器第十一代I7处理器，主频3GHz以上；内存：DDR4 16GB以上；显卡：≥2GB独立显卡；硬盘：≥256G固态硬盘+1TB机械硬盘；显示器：≥23.8寸以上；操作系统：win7旗舰版或win10专业版（特别说明：不能使用win10家庭版操作系统）。</t>
  </si>
  <si>
    <t>DDC成套控制箱</t>
  </si>
  <si>
    <t>1.名称：DDC-Panel-M-B2F-1
2.规格：≥650*600*200（高宽深）,≥IP30防护等级，箱体自带安装背板，背板厚度不小于1.2mm；箱体表面光洁平整，箱体厚度不小于1.2mm，箱门厚度不小于1.5mm。
3.安装方式：壁挂式安装。
4.技术要求：基于BACnet行规，DDC具有CE、BTL、UL、RoHS认证；确保系统的可靠与稳定性，控制箱内须至少有一台直接数字式可编程控制器（DDC），DDC之间通讯须符合BACnet MS/TP国际标准通讯协议。
5.成套箱包含：直接数字式可编程控制器（DDC）、输入/输出模块、箱体、空开、变压器、继电器、接线端子排及成套盘装辅材。                             
6.配置方式：详见建筑设备监控系统点位表及设计图。
7.输入输出功能不低于以下要求：1路模拟输入(AI)、15路数字输入(DI)、3路数字输出 (DO)。
8.其它：满足设计规范及招标技术要求。</t>
  </si>
  <si>
    <t>1.名称：DDC-Panel-L-B2F-2
2.规格：≥800*600*200（高宽深）,≥IP30防护等级，箱体自带安装背板，背板厚度不小于1.2mm；箱体表面光洁平整，箱体厚度不小于1.2mm，箱门厚度不小于1.5mm。
3.安装方式：壁挂式安装。
4.技术要求：基于BACnet行规，DDC具有CE、BTL、UL、RoHS认证；确保系统的可靠与稳定性，控制箱内须至少有一台直接数字式可编程控制器（DDC），DDC之间通讯须符合BACnet MS/TP国际标准通讯协议。
5.成套箱包含：直接数字式可编程控制器（DDC）、输入/输出模块、箱体、空开、变压器、继电器、接线端子排及成套盘装辅材。                             
6.配置方式：详见建筑设备监控系统点位表及设计图。
7.输入输出功能不低于以下要求：1路模拟输入(AI)、21路数字输入(DI)、3路数字输出 (DO)。
8.其它：满足设计规范及招标技术要求。</t>
  </si>
  <si>
    <t>1.名称：DDC-Panel-L-B2F-3
2.规格：≥800*600*200（高宽深）,≥IP30防护等级，箱体自带安装背板，背板厚度不小于1.2mm；箱体表面光洁平整，箱体厚度不小于1.2mm，箱门厚度不小于1.5mm。
3.安装方式：壁挂式安装。
4.技术要求：基于BACnet行规，DDC具有CE、BTL、UL、RoHS认证；确保系统的可靠与稳定性，控制箱内须至少有一台直接数字式可编程控制器（DDC），DDC之间通讯须符合BACnet MS/TP国际标准通讯协议。
5.成套箱包含：直接数字式可编程控制器（DDC）、输入/输出模块、箱体、空开、变压器、继电器、接线端子排及成套盘装辅材。                             
6.配置方式：详见建筑设备监控系统点位表及设计图。
7.输入输出功能不低于以下要求：30路数字输入(DI)。
8.其它：满足设计规范及招标技术要求。</t>
  </si>
  <si>
    <t>1.名称：DDC-Panel-L-B2F-4
2.规格：≥800*600*200（高宽深）,≥IP30防护等级，箱体自带安装背板，背板厚度不小于1.2mm；箱体表面光洁平整，箱体厚度不小于1.2mm，箱门厚度不小于1.5mm。
3.安装方式：壁挂式安装。
4.技术要求：基于BACnet行规，DDC具有CE、BTL、UL、RoHS认证；确保系统的可靠与稳定性，控制箱内须至少有一台直接数字式可编程控制器（DDC），DDC之间通讯须符合BACnet MS/TP国际标准通讯协议。
5.成套箱包含：直接数字式可编程控制器（DDC）、输入/输出模块、箱体、空开、变压器、继电器、接线端子排及成套盘装辅材。                             
6.配置方式：详见建筑设备监控系统点位表及设计图。
7.输入输出功能不低于以下要求：2路模拟输入(AI）、36路数字输入(DI)。
8.其它：满足设计规范及招标技术要求。</t>
  </si>
  <si>
    <t>1.名称：DDC-Panel-L-B2F-5
2.规格：≥800*600*200（高宽深）,≥IP30防护等级，箱体自带安装背板，背板厚度不小于1.2mm；箱体表面光洁平整，箱体厚度不小于1.2mm，箱门厚度不小于1.5mm。
3.安装方式：壁挂式安装。
4.技术要求：基于BACnet行规，DDC具有CE、BTL、UL、RoHS认证；确保系统的可靠与稳定性，控制箱内须至少有一台直接数字式可编程控制器（DDC），DDC之间通讯须符合BACnet MS/TP国际标准通讯协议。
5.成套箱包含：直接数字式可编程控制器（DDC）、输入/输出模块、箱体、空开、变压器、继电器、接线端子排及成套盘装辅材。                             
6.配置方式：详见建筑设备监控系统点位表及设计图。
7.输入输出功能不低于以下要求：3路模拟输入(AI)、24路数字输入(DI)、1路模拟输出 (AO)、2路数字输出 (DO)。
8.其它：满足设计规范及招标技术要求。</t>
  </si>
  <si>
    <t>1.名称：DDC-Panel-L-B2F-6
2.规格：≥800*600*200（高宽深）,≥IP30防护等级，箱体自带安装背板，背板厚度不小于1.2mm；箱体表面光洁平整，箱体厚度不小于1.2mm，箱门厚度不小于1.5mm。
3.安装方式：壁挂式安装。
4.技术要求：基于BACnet行规，DDC具有CE、BTL、UL、RoHS认证；确保系统的可靠与稳定性，控制箱内须至少有一台直接数字式可编程控制器（DDC），DDC之间通讯须符合BACnet MS/TP国际标准通讯协议。
5.成套箱包含：直接数字式可编程控制器（DDC）、输入/输出模块、箱体、空开、变压器、继电器、接线端子排及成套盘装辅材。                             
6.配置方式：详见建筑设备监控系统点位表及设计图。
7.输入输出功能不低于以下要求：1路模拟输入(AI)、24路数字输入(DI)、2路数字输出 (DO)。
8.其它：满足设计规范及招标技术要求。</t>
  </si>
  <si>
    <t>1.名称：DDC-Panel-M-B1F-1
2.规格：≥650*600*200（高宽深）,≥IP30防护等级，箱体自带安装背板，背板厚度不小于1.2mm；箱体表面光洁平整，箱体厚度不小于1.2mm，箱门厚度不小于1.5mm。
3.安装方式：壁挂式安装。
4.技术要求：基于BACnet行规，DDC具有CE、BTL、UL、RoHS认证；确保系统的可靠与稳定性，控制箱内须至少有一台直接数字式可编程控制器（DDC），DDC之间通讯须符合BACnet MS/TP国际标准通讯协议。
5.成套箱包含：直接数字式可编程控制器（DDC）、输入/输出模块、箱体、空开、变压器、继电器、接线端子排及成套盘装辅材。                             
6.配置方式：详见建筑设备监控系统点位表及设计图。
7.输入输出功能不低于以下要求：1路模拟输入(AI)、18路数字输入(DI)、4路数字输出 (DO)。
8.其它：满足设计规范及招标技术要求。</t>
  </si>
  <si>
    <t>1.名称：DDC-Panel-M-B1F-2
2.规格：≥650*600*200（高宽深）,≥IP30防护等级，箱体自带安装背板，背板厚度不小于1.2mm；箱体表面光洁平整，箱体厚度不小于1.2mm，箱门厚度不小于1.5mm。
3.安装方式：壁挂式安装。
4.技术要求：基于BACnet行规，DDC具有CE、BTL、UL、RoHS认证；确保系统的可靠与稳定性，控制箱内须至少有一台直接数字式可编程控制器（DDC），DDC之间通讯须符合BACnet MS/TP国际标准通讯协议。
5.成套箱包含：直接数字式可编程控制器（DDC）、输入/输出模块、箱体、空开、变压器、继电器、接线端子排及成套盘装辅材。                             
6.配置方式：详见建筑设备监控系统点位表及设计图。
7.输入输出功能不低于以下要求：1路模拟输入(AI)、17路数字输入(DI)、3路数字输出 (DO)。
8.其它：满足设计规范及招标技术要求。</t>
  </si>
  <si>
    <t>1.名称：DDC-Panel-L-B1F-3
2.规格：≥800*600*200（高宽深）,≥IP30防护等级，箱体自带安装背板，背板厚度不小于1.2mm；箱体表面光洁平整，箱体厚度不小于1.2mm，箱门厚度不小于1.5mm。
3.安装方式：壁挂式安装。
4.技术要求：基于BACnet行规，DDC具有CE、BTL、UL、RoHS认证；确保系统的可靠与稳定性，控制箱内须至少有一台直接数字式可编程控制器（DDC），DDC之间通讯须符合BACnet MS/TP国际标准通讯协议。
5.成套箱包含：直接数字式可编程控制器（DDC）、输入/输出模块、箱体、空开、变压器、继电器、接线端子排及成套盘装辅材。                             
6.配置方式：详见建筑设备监控系统点位表及设计图。
7.输入输出功能不低于以下要求：26路数字输入(DI)、4路数字输出 (DO)。
8.其它：满足设计规范及招标技术要求。</t>
  </si>
  <si>
    <t>1.名称：DDC-Panel-L-B1F-4
2.规格：≥800*600*200（高宽深）,≥IP30防护等级，箱体自带安装背板，背板厚度不小于1.2mm；箱体表面光洁平整，箱体厚度不小于1.2mm，箱门厚度不小于1.5mm。
3.安装方式：壁挂式安装。
4.技术要求：基于BACnet行规，DDC具有CE、BTL、UL、RoHS认证；确保系统的可靠与稳定性，控制箱内须至少有一台直接数字式可编程控制器（DDC），DDC之间通讯须符合BACnet MS/TP国际标准通讯协议。
5.成套箱包含：直接数字式可编程控制器（DDC）、输入/输出模块、箱体、空开、变压器、继电器、接线端子排及成套盘装辅材。                             
6.配置方式：详见建筑设备监控系统点位表及设计图。
7.输入输出功能不低于以下要求：6路模拟输入(AI)、31路数字输入(DI)、3路模拟输出(AO)、4路数字输出 (DO)。
8.其它：满足设计规范及招标技术要求。</t>
  </si>
  <si>
    <t>1.名称：DDC-Panel-L-B1F-5
2.规格：≥800*600*200（高宽深）,≥IP30防护等级，箱体自带安装背板，背板厚度不小于1.2mm；箱体表面光洁平整，箱体厚度不小于1.2mm，箱门厚度不小于1.5mm。
3.安装方式：壁挂式安装。
4.技术要求：基于BACnet行规，DDC具有CE、BTL、UL、RoHS认证；确保系统的可靠与稳定性，控制箱内须至少有一台直接数字式可编程控制器（DDC），DDC之间通讯须符合BACnet MS/TP国际标准通讯协议。
5.成套箱包含：直接数字式可编程控制器（DDC）、输入/输出模块、箱体、空开、变压器、继电器、接线端子排及成套盘装辅材。                             
6.配置方式：详见建筑设备监控系统点位表及设计图。
7.输入输出功能不低于以下要求：1路模拟输入(AI)、27路数字输入(DI)、5路数字输出(DO)。
8.其它：满足设计规范及招标技术要求。</t>
  </si>
  <si>
    <t>1.名称：DDC-Panel-M-B1F-6
2.规格：≥650*600*200（高宽深）,≥IP30防护等级，箱体自带安装背板，背板厚度不小于1.2mm；箱体表面光洁平整，箱体厚度不小于1.2mm，箱门厚度不小于1.5mm。
3.安装方式：壁挂式安装。
4.技术要求：基于BACnet行规，DDC具有CE、BTL、UL、RoHS认证；确保系统的可靠与稳定性，控制箱内须至少有一台直接数字式可编程控制器（DDC），DDC之间通讯须符合BACnet MS/TP国际标准通讯协议。
5.成套箱包含：直接数字式可编程控制器（DDC）、输入/输出模块、箱体、空开、变压器、继电器、接线端子排及成套盘装辅材。                             
6.配置方式：详见建筑设备监控系统点位表及设计图。
7.输入输出功能不低于以下要求：1路模拟输入(AI)、15路数字输入(DI)、3路数字输出 (DO）。
8.其它：满足设计规范及招标技术要求。</t>
  </si>
  <si>
    <t>1.名称：DDC-Panel-M-B1F-7
2.规格：≥650*600*200（高宽深）,≥IP30防护等级，箱体自带安装背板，背板厚度不小于1.2mm；箱体表面光洁平整，箱体厚度不小于1.2mm，箱门厚度不小于1.5mm。
3.安装方式：壁挂式安装。
4.技术要求：基于BACnet行规，DDC具有CE、BTL、UL、RoHS认证；确保系统的可靠与稳定性，控制箱内须至少有一台直接数字式可编程控制器（DDC），DDC之间通讯须符合BACnet MS/TP国际标准通讯协议。
5.成套箱包含：直接数字式可编程控制器（DDC）、输入/输出模块、箱体、空开、变压器、继电器、接线端子排及成套盘装辅材。                             
6.配置方式：详见建筑设备监控系统点位表及设计图。
7.输入输出功能不低于以下要求：1路模拟输入(AI)、18路数字输入(DI)、2路数字输出 (DO)。
8.其它：满足设计规范及招标技术要求。</t>
  </si>
  <si>
    <t>1.名称：DDC-Panel-L-B1F-8
2.规格：600*500*200（高宽深）,≥IP30防护等级，箱体自带安装背板，背板厚度不小于1.2mm；箱体表面光洁平整，箱体厚度不小于1.2mm，箱门厚度不小于1.5mm。
3.安装方式：壁挂式安装。
4.技术要求：基于BACnet行规，DDC具有CE、BTL、UL、RoHS认证；确保系统的可靠与稳定性，控制箱内须至少有一台直接数字式可编程控制器（DDC），DDC之间通讯须符合BACnet MS/TP国际标准通讯协议。
5.成套箱包含：直接数字式可编程控制器（DDC）、输入/输出模块、箱体、空开、变压器、继电器、接线端子排及成套盘装辅材。                             
6.配置方式：详见建筑设备监控系统点位表及设计图。
7.输入输出功能不低于以下要求：12路模拟输入(AI)、20路数字输入(DI)、6路模拟输出(AO)、2路数字输出 (DO)。
8.其它：满足设计规范及招标技术要求。</t>
  </si>
  <si>
    <t>1.名称：DDC-Panel-L-B1F-9
2.规格：≥650*600*200（高宽深）,≥IP30防护等级，箱体自带安装背板，背板厚度不小于1.2mm；箱体表面光洁平整，箱体厚度不小于1.2mm，箱门厚度不小于1.5mm。
3.安装方式：壁挂式安装。
4.技术要求：基于BACnet行规，DDC具有CE、BTL、UL、RoHS认证；确保系统的可靠与稳定性，控制箱内须至少有一台直接数字式可编程控制器（DDC），DDC之间通讯须符合BACnet MS/TP国际标准通讯协议。
5.成套箱包含：直接数字式可编程控制器（DDC）、输入/输出模块、箱体、空开、变压器、继电器、接线端子排及成套盘装辅材。                             
6.配置方式：详见建筑设备监控系统点位表及设计图。
7.输入输出功能不低于以下要求：15路数字输入(DI)、1路数字输出 (DO)。
8.其它：满足设计规范及招标技术要求。</t>
  </si>
  <si>
    <t>1.名称：DDC-Panel-L-B1F-10
2.规格：≥800*600*200（高宽深）,≥IP30防护等级，箱体自带安装背板，背板厚度不小于1.2mm；箱体表面光洁平整，箱体厚度不小于1.2mm，箱门厚度不小于1.5mm。
3.安装方式：壁挂式安装。
4.技术要求：基于BACnet行规，DDC具有CE、BTL、UL、RoHS认证；确保系统的可靠与稳定性，控制箱内须至少有一台直接数字式可编程控制器（DDC），DDC之间通讯须符合BACnet MS/TP国际标准通讯协议。
5.成套箱包含：直接数字式可编程控制器（DDC）、输入/输出模块、箱体、空开、变压器、继电器、接线端子排及成套盘装辅材。                             
6.配置方式：详见建筑设备监控系统点位表及设计图。
7.输入输出功能不低于以下要求：7路模拟输入(AI)、19路数字输入(DI)、3路模拟输出(AO)、2路数字输出 (DO)。
8.其它：满足设计规范及招标技术要求。</t>
  </si>
  <si>
    <t>1.名称：DDC-Panel-L-B1F-11
2.规格：≥800*600*200（高宽深）,≥IP30防护等级，箱体自带安装背板，背板厚度不小于1.2mm；箱体表面光洁平整，箱体厚度不小于1.2mm，箱门厚度不小于1.5mm。
3.安装方式：壁挂式安装。
4.技术要求：基于BACnet行规，DDC具有CE、BTL、UL、RoHS认证；确保系统的可靠与稳定性，控制箱内须至少有一台直接数字式可编程控制器（DDC），DDC之间通讯须符合BACnet MS/TP国际标准通讯协议。
5.成套箱包含：直接数字式可编程控制器（DDC）、输入/输出模块、箱体、空开、变压器、继电器、接线端子排及成套盘装辅材。                             
6.配置方式：详见建筑设备监控系统点位表及设计图。
7.输入输出功能不低于以下要求：1路模拟输入(AI)、24路数字输入(DI)、2路数字输出 (DO)。
8.其它：满足设计规范及招标技术要求。</t>
  </si>
  <si>
    <t>1.名称：DDC-Panel-M-B1F-12
2.规格：≥650*600*200（高宽深）,≥IP30防护等级，箱体自带安装背板，背板厚度不小于1.2mm；箱体表面光洁平整，箱体厚度不小于1.2mm，箱门厚度不小于1.5mm。
3.安装方式：壁挂式安装。
4.技术要求：基于BACnet行规，DDC具有CE、BTL、UL、RoHS认证；确保系统的可靠与稳定性，控制箱内须至少有一台直接数字式可编程控制器（DDC），DDC之间通讯须符合BACnet MS/TP国际标准通讯协议。
5.成套箱包含：直接数字式可编程控制器（DDC）、输入/输出模块、箱体、空开、变压器、继电器、接线端子排及成套盘装辅材。                             
6.配置方式：详见建筑设备监控系统点位表及设计图。
7.输入输出功能不低于以下要求：1路模拟输入(AI)、15路数字输入(DI)、1路数字输出 (DO)。
8.其它：满足设计规范及招标技术要求。</t>
  </si>
  <si>
    <t>1.名称：DDC-Panel-L-B1F-13
2.规格：≥800*600*200（高宽深）,≥IP30防护等级，箱体自带安装背板，背板厚度不小于1.2mm；箱体表面光洁平整，箱体厚度不小于1.2mm，箱门厚度不小于1.5mm。
3.安装方式：壁挂式安装。
4.技术要求：基于BACnet行规，DDC具有CE、BTL、UL、RoHS认证；确保系统的可靠与稳定性，控制箱内须至少有一台直接数字式可编程控制器（DDC），DDC之间通讯须符合BACnet MS/TP国际标准通讯协议。
5.成套箱包含：直接数字式可编程控制器（DDC）、输入/输出模块、箱体、空开、变压器、继电器、接线端子排及成套盘装辅材。                             
6.配置方式：详见建筑设备监控系统点位表及设计图。
7.输入输出功能不低于以下要求：1路模拟输入(AI)、29路数字输入(DI)、5路数字输出 (DO)。
8.其它：满足设计规范及招标技术要求。</t>
  </si>
  <si>
    <t>1.名称：DDC-Panel-L-B1F-14
2.规格：≥800*600*200（高宽深）,≥IP30防护等级，箱体自带安装背板，背板厚度不小于1.2mm；箱体表面光洁平整，箱体厚度不小于1.2mm，箱门厚度不小于1.5mm。
3.安装方式：壁挂式安装。
4.技术要求：基于BACnet行规，DDC具有CE、BTL、UL、RoHS认证；确保系统的可靠与稳定性，控制箱内须至少有一台直接数字式可编程控制器（DDC），DDC之间通讯须符合BACnet MS/TP国际标准通讯协议。
5.成套箱包含：直接数字式可编程控制器（DDC）、输入/输出模块、箱体、空开、变压器、继电器、接线端子排及成套盘装辅材。                             
6.配置方式：详见建筑设备监控系统点位表及设计图。
7.输入输出功能不低于以下要求：30路数字输入(DI)、2路数字输出 (DO)。
8.其它：满足设计规范及招标技术要求。</t>
  </si>
  <si>
    <t>1.名称：DDC-Panel-L-1F-1
2.规格：≥800*600*200（高宽深）,≥IP30防护等级，箱体自带安装背板，背板厚度不小于1.2mm；箱体表面光洁平整，箱体厚度不小于1.2mm，箱门厚度不小于1.5mm。
3.安装方式：壁挂式安装。
4.技术要求：基于BACnet行规，DDC具有CE、BTL、UL、RoHS认证；确保系统的可靠与稳定性，控制箱内须至少有一台直接数字式可编程控制器（DDC），DDC之间通讯须符合BACnet MS/TP国际标准通讯协议。
5.成套箱包含：直接数字式可编程控制器（DDC）、输入/输出模块、箱体、空开、变压器、继电器、接线端子排及成套盘装辅材。                             
6.配置方式：详见建筑设备监控系统点位表及设计图。
7.输入输出功能不低于以下要求：6路模拟输入(AI)、24路数字输入(DI)、3路模拟输出(AO)、8路数字输出 (DO)。
8.其它：满足设计规范及招标技术要求。</t>
  </si>
  <si>
    <t>1.名称：DDC-Panel-M-1F-2
2.规格：≥650*600*200（高宽深）,≥IP30防护等级，箱体自带安装背板，背板厚度不小于1.2mm；箱体表面光洁平整，箱体厚度不小于1.2mm，箱门厚度不小于1.5mm。
3.安装方式：壁挂式安装。
4.技术要求：基于BACnet行规，DDC具有CE、BTL、UL、RoHS认证；确保系统的可靠与稳定性，控制箱内须至少有一台直接数字式可编程控制器（DDC），DDC之间通讯须符合BACnet MS/TP国际标准通讯协议。
5.成套箱包含：直接数字式可编程控制器（DDC）、输入/输出模块、箱体、空开、变压器、继电器、接线端子排及成套盘装辅材。                             
6.配置方式：详见建筑设备监控系统点位表及设计图。
7.输入输出功能不低于以下要求：6路模拟输入(AI)、4路数字输入(DI)、3路模拟输出(AO)、1路数字输出 (DO)。
8.其它：满足设计规范及招标技术要求。</t>
  </si>
  <si>
    <t>1.名称：DDC-Panel-M-1F-3
2.规格：≥650*600*200（高宽深）,≥IP30防护等级，箱体自带安装背板，背板厚度不小于1.2mm；箱体表面光洁平整，箱体厚度不小于1.2mm，箱门厚度不小于1.5mm。
3.安装方式：壁挂式安装。
4.技术要求：基于BACnet行规，DDC具有CE、BTL、UL、RoHS认证；确保系统的可靠与稳定性，控制箱内须至少有一台直接数字式可编程控制器（DDC），DDC之间通讯须符合BACnet MS/TP国际标准通讯协议。
5.成套箱包含：直接数字式可编程控制器（DDC）、输入/输出模块、箱体、空开、变压器、继电器、接线端子排及成套盘装辅材。                             
6.配置方式：详见建筑设备监控系统点位表及设计图。
7.输入输出功能不低于以下要求：6路模拟输入(AI)、4路数字输入(DI)、3路模拟输出(AO)、1路数字输出 (DO)。
8.其它：满足设计规范及招标技术要求。</t>
  </si>
  <si>
    <t>1.名称：DDC-Panel-M-2F-1
2.规格：≥650*600*200（高宽深）,≥IP30防护等级，箱体自带安装背板，背板厚度不小于1.2mm；箱体表面光洁平整，箱体厚度不小于1.2mm，箱门厚度不小于1.5mm。
3.安装方式：壁挂式安装。
4.技术要求：基于BACnet行规，DDC具有CE、BTL、UL、RoHS认证；确保系统的可靠与稳定性，控制箱内须至少有一台直接数字式可编程控制器（DDC），DDC之间通讯须符合BACnet MS/TP国际标准通讯协议。
5.成套箱包含：直接数字式可编程控制器（DDC）、输入/输出模块、箱体、空开、变压器、继电器、接线端子排及成套盘装辅材。                             
6.配置方式：详见建筑设备监控系统点位表及设计图。
7.输入输出功能不低于以下要求：15路数字输入(DI)、5路数字输出 (DO)。
8.其它：满足设计规范及招标技术要求</t>
  </si>
  <si>
    <t>1.名称：DDC-Panel-M-2F-2
2.规格：≥650*600*200（高宽深）,≥IP30防护等级，箱体自带安装背板，背板厚度不小于1.2mm；箱体表面光洁平整，箱体厚度不小于1.2mm，箱门厚度不小于1.5mm。
3.安装方式：壁挂式安装。
4.技术要求：基于BACnet行规，DDC具有CE、BTL、UL、RoHS认证；确保系统的可靠与稳定性，控制箱内须至少有一台直接数字式可编程控制器（DDC），DDC之间通讯须符合BACnet MS/TP国际标准通讯协议。
5.成套箱包含：直接数字式可编程控制器（DDC）、输入/输出模块、箱体、空开、变压器、继电器、接线端子排及成套盘装辅材。                             
6.配置方式：详见建筑设备监控系统点位表及设计图。
7.输入输出功能不低于以下要求：6路模拟输入(AI)、4路数字输入(DI)、3路模拟输出(AO)、1路数字输出 (DO)。
8.其它：满足设计规范及招标技术要求。</t>
  </si>
  <si>
    <t>1.名称：DDC-Panel-L-2F-3
2.规格：≥800*600*200（高宽深）,≥IP30防护等级，箱体自带安装背板，背板厚度不小于1.2mm；箱体表面光洁平整，箱体厚度不小于1.2mm，箱门厚度不小于1.5mm。
3.安装方式：壁挂式安装。
4.技术要求：基于BACnet行规，DDC具有CE、BTL、UL、RoHS认证；确保系统的可靠与稳定性，控制箱内须至少有一台直接数字式可编程控制器（DDC），DDC之间通讯须符合BACnet MS/TP国际标准通讯协议。
5.成套箱包含：直接数字式可编程控制器（DDC）、输入/输出模块、箱体、空开、变压器、继电器、接线端子排及成套盘装辅材。                             
6.配置方式：详见建筑设备监控系统点位表及设计图。
7.输入输出功能不低于以下要求：6路模拟输入(AI)、18路数字输入(DI)、3路模拟输出(AO)、6路数字输出 (DO)。
8.其它：满足设计规范及招标技术要求。</t>
  </si>
  <si>
    <t>1.名称：DDC-Panel-M-2F-4
2.规格：≥650*600*200（高宽深）,≥IP30防护等级，箱体自带安装背板，背板厚度不小于1.2mm；箱体表面光洁平整，箱体厚度不小于1.2mm，箱门厚度不小于1.5mm。
3.安装方式：壁挂式安装。
4.技术要求：基于BACnet行规，DDC具有CE、BTL、UL、RoHS认证；确保系统的可靠与稳定性，控制箱内须至少有一台直接数字式可编程控制器（DDC），DDC之间通讯须符合BACnet MS/TP国际标准通讯协议。
5.成套箱包含：直接数字式可编程控制器（DDC）、输入/输出模块、箱体、空开、变压器、继电器、接线端子排及成套盘装辅材。                             
6.配置方式：详见建筑设备监控系统点位表及设计图。
7.输入输出功能不低于以下要求：6路模拟输入(AI)、4路数字输入(DI)、3路模拟输出(AO)、1路数字输出 (DO)。
8.其它：满足设计规范及招标技术要求。</t>
  </si>
  <si>
    <t>1.名称：DDC-Panel-M-2F-5
2.规格：≥650*600*200（高宽深）,≥IP30防护等级，箱体自带安装背板，背板厚度不小于1.2mm；箱体表面光洁平整，箱体厚度不小于1.2mm，箱门厚度不小于1.5mm。
3.安装方式：壁挂式安装。
4.技术要求：基于BACnet行规，DDC具有CE、BTL、UL、RoHS认证；确保系统的可靠与稳定性，控制箱内须至少有一台直接数字式可编程控制器（DDC），DDC之间通讯须符合BACnet MS/TP国际标准通讯协议。
5.成套箱包含：直接数字式可编程控制器（DDC）、输入/输出模块、箱体、空开、变压器、继电器、接线端子排及成套盘装辅材。                             
6.配置方式：详见建筑设备监控系统点位表及设计图。
7.输入输出功能不低于以下要求：4路模拟输入(AI)、12路数字输入(DI)、2路模拟输出(AO)、4路数字输出 (DO)。
8.其它：满足设计规范及招标技术要求。</t>
  </si>
  <si>
    <t>1.名称：DDC-Panel-M-2F-6
2.规格：≥650*600*200（高宽深）,≥IP30防护等级，箱体自带安装背板，背板厚度不小于1.2mm；箱体表面光洁平整，箱体厚度不小于1.2mm，箱门厚度不小于1.5mm。
3.安装方式：壁挂式安装。
4.技术要求：基于BACnet行规，DDC具有CE、BTL、UL、RoHS认证；确保系统的可靠与稳定性，控制箱内须至少有一台直接数字式可编程控制器（DDC），DDC之间通讯须符合BACnet MS/TP国际标准通讯协议。
5.成套箱包含：直接数字式可编程控制器（DDC）、输入/输出模块、箱体、空开、变压器、继电器、接线端子排及成套盘装辅材。                             
6.配置方式：详见建筑设备监控系统点位表及设计图。
7.输入输出功能不低于以下要求：4路模拟输入(AI)、12路数字输入(DI)、2路模拟输出(AO)、4路数字输出 (DO)。
8.其它：满足设计规范及招标技术要求。</t>
  </si>
  <si>
    <t>1.名称：DDC-Panel-M-3F-1
2.规格：≥650*600*200（高宽深）,≥IP30防护等级，箱体自带安装背板，背板厚度不小于1.2mm；箱体表面光洁平整，箱体厚度不小于1.2mm，箱门厚度不小于1.5mm。
3.安装方式：壁挂式安装。
4.技术要求：基于BACnet行规，DDC具有CE、BTL、UL、RoHS认证；确保系统的可靠与稳定性，控制箱内须至少有一台直接数字式可编程控制器（DDC），DDC之间通讯须符合BACnet MS/TP国际标准通讯协议。
5.成套箱包含：直接数字式可编程控制器（DDC）、输入/输出模块、箱体、空开、变压器、继电器、接线端子排及成套盘装辅材。                             
6.配置方式：详见建筑设备监控系统点位表及设计图。
7.输入输出功能不低于以下要求：6路模拟输入(AI)、4路数字输入(DI)、3路模拟输出(AO)、1路数字输出 (DO)。
8.其它：满足设计、规范及招标技术要求。</t>
  </si>
  <si>
    <t>1.名称：DDC-Panel-M-3F-2
2.规格：≥650*600*200（高宽深）,≥IP30防护等级，箱体自带安装背板，背板厚度不小于1.2mm；箱体表面光洁平整，箱体厚度不小于1.2mm，箱门厚度不小于1.5mm。
3.安装方式：壁挂式安装。
4.技术要求：基于BACnet行规，DDC具有CE、BTL、UL、RoHS认证；确保系统的可靠与稳定性，控制箱内须至少有一台直接数字式可编程控制器（DDC），DDC之间通讯须符合BACnet MS/TP国际标准通讯协议。
5.成套箱包含：直接数字式可编程控制器（DDC）、输入/输出模块、箱体、空开、变压器、继电器、接线端子排及成套盘装辅材。                             
6.配置方式：详见建筑设备监控系统点位表及设计图。
7.输入输出功能不低于以下要求：6路模拟输入(AI)、4路数字输入(DI)、3路模拟输出(AO)、1路数字输出 (DO)。
8.其它：满足设计规范及招标技术要求。</t>
  </si>
  <si>
    <t>1.名称：DDC-Panel-M-3F-3
2.规格：≥650*600*200（高宽深）,≥IP30防护等级，箱体自带安装背板，背板厚度不小于1.2mm；箱体表面光洁平整，箱体厚度不小于1.2mm，箱门厚度不小于1.5mm。
3.安装方式：壁挂式安装。
4.技术要求：基于BACnet行规，DDC具有CE、BTL、UL、RoHS认证；确保系统的可靠与稳定性，控制箱内须至少有一台直接数字式可编程控制器（DDC），DDC之间通讯须符合BACnet MS/TP国际标准通讯协议。
5.成套箱包含：直接数字式可编程控制器（DDC）、输入/输出模块、箱体、空开、变压器、继电器、接线端子排及成套盘装辅材。                             
6.配置方式：详见建筑设备监控系统点位表及设计图。
7.输入输出功能不低于以下要求：2路模拟输入(AI)、6路数字输入(DI)、1路模拟输出(AO)、2路数字输出 (DO)。
8.其它：满足设计规范及招标技术要求。</t>
  </si>
  <si>
    <t>1.名称：DDC-Panel-M-3F-4
2.规格：≥650*600*200（高宽深）,≥IP30防护等级，箱体自带安装背板，背板厚度不小于1.2mm；箱体表面光洁平整，箱体厚度不小于1.2mm，箱门厚度不小于1.5mm。
3.安装方式：壁挂式安装。
4.技术要求：基于BACnet行规，DDC具有CE、BTL、UL、RoHS认证；确保系统的可靠与稳定性，控制箱内须至少有一台直接数字式可编程控制器（DDC），DDC之间通讯须符合BACnet MS/TP国际标准通讯协议。
5.成套箱包含：直接数字式可编程控制器（DDC）、输入/输出模块、箱体、空开、变压器、继电器、接线端子排及成套盘装辅材。                             
6.配置方式：详见建筑设备监控系统点位表及设计图。
7.输入输出功能不低于以下要求：4路模拟输入(AI)、12路数字输入(DI)、2路模拟输出(AO)、4路数字输出 (DO)。
8.其它：满足设计规范及招标技术要求。</t>
  </si>
  <si>
    <t>1.名称：DDC-Panel-M-4F-1
2.规格：≥650*600*200（高宽深）,≥IP30防护等级，箱体自带安装背板，背板厚度不小于1.2mm；箱体表面光洁平整，箱体厚度不小于1.2mm，箱门厚度不小于1.5mm。
3.安装方式：壁挂式安装。
4.技术要求：基于BACnet行规，DDC具有CE、BTL、UL、RoHS认证；确保系统的可靠与稳定性，控制箱内须至少有一台直接数字式可编程控制器（DDC），DDC之间通讯须符合BACnet MS/TP国际标准通讯协议。
5.成套箱包含：直接数字式可编程控制器（DDC）、输入/输出模块、箱体、空开、变压器、继电器、接线端子排及成套盘装辅材。                             
6.配置方式：详见建筑设备监控系统点位表及设计图。
7.输入输出功能不低于以下要求：6路模拟输入(AI)、4路数字输入(DI)、3路模拟输出(AO)、1路数字输出 (DO)。
8.其它：满足设计规范及招标技术要求。</t>
  </si>
  <si>
    <t>1.名称：DDC-Panel-L-4F-2
2.规格：≥800*600*200（高宽深）,≥IP30防护等级，箱体自带安装背板，背板厚度不小于1.2mm；箱体表面光洁平整，箱体厚度不小于1.2mm，箱门厚度不小于1.5mm。
3.安装方式：壁挂式安装。
4.技术要求：基于BACnet行规，DDC具有CE、BTL、UL、RoHS认证；确保系统的可靠与稳定性，控制箱内须至少有一台直接数字式可编程控制器（DDC），DDC之间通讯须符合BACnet MS/TP国际标准通讯协议。
5.成套箱包含：直接数字式可编程控制器（DDC）、输入/输出模块、箱体、空开、变压器、继电器、接线端子排及成套盘装辅材。                             
6.配置方式：详见建筑设备监控系统点位表及设计图。
7.输入输出功能不低于以下要求：4路模拟输入(AI)、18路数字输入(DI)、2路模拟输出(AO)、6路数字输出 (DO)。
8.其它：满足设计规范及招标技术要求。</t>
  </si>
  <si>
    <t>1.名称：DDC-Panel-L-4F-3
2.规格：≥800*600*200（高宽深）,≥IP30防护等级，箱体自带安装背板，背板厚度不小于1.2mm；箱体表面光洁平整，箱体厚度不小于1.2mm，箱门厚度不小于1.5mm。
3.安装方式：壁挂式安装。
4.技术要求：基于BACnet行规，DDC具有CE、BTL、UL、RoHS认证；确保系统的可靠与稳定性，控制箱内须至少有一台直接数字式可编程控制器（DDC），DDC之间通讯须符合BACnet MS/TP国际标准通讯协议。
5.成套箱包含：直接数字式可编程控制器（DDC）、输入/输出模块、箱体、空开、变压器、继电器、接线端子排及成套盘装辅材。                             
6.配置方式：详见建筑设备监控系统点位表及设计图。
7.输入输出功能不低于以下要求：8路模拟输入(AI)、19路数字输入(DI)、4路模拟输出(AO)、6路数字输出 (DO)。
8.其它：满足设计规范及招标技术要求。</t>
  </si>
  <si>
    <t>1.名称：DDC-Panel-L-4F-4
2.规格：≥800*600*200（高宽深）,≥IP30防护等级，箱体自带安装背板，背板厚度不小于1.2mm；箱体表面光洁平整，箱体厚度不小于1.2mm，箱门厚度不小于1.5mm。
3.安装方式：壁挂式安装。
4.技术要求：基于BACnet行规，DDC具有CE、BTL、UL、RoHS认证；确保系统的可靠与稳定性，控制箱内须至少有一台直接数字式可编程控制器（DDC），DDC之间通讯须符合BACnet MS/TP国际标准通讯协议。
5.成套箱包含：直接数字式可编程控制器（DDC）、输入/输出模块、箱体、空开、变压器、继电器、接线端子排及成套盘装辅材。                             
6.配置方式：详见建筑设备监控系统点位表及设计图。
7.输入输出功能不低于以下要求：12路模拟输入(AI)、8路数字输入(DI)、6路模拟输出(AO)、2路数字输出 (DO)。
8.其它：满足设计规范及招标技术要求。</t>
  </si>
  <si>
    <t>1.名称：DDC-Panel-M-4F-5
2.规格：≥650*600*200（高宽深）,≥IP30防护等级，箱体自带安装背板，背板厚度不小于1.2mm；箱体表面光洁平整，箱体厚度不小于1.2mm，箱门厚度不小于1.5mm。
3.安装方式：壁挂式安装。
4.技术要求：基于BACnet行规，DDC具有CE、BTL、UL、RoHS认证；确保系统的可靠与稳定性，控制箱内须至少有一台直接数字式可编程控制器（DDC），DDC之间通讯须符合BACnet MS/TP国际标准通讯协议。
5.成套箱包含：直接数字式可编程控制器（DDC）、输入/输出模块、箱体、空开、变压器、继电器、接线端子排及成套盘装辅材。                             
6.配置方式：详见建筑设备监控系统点位表及设计图。
7.输入输出功能不低于以下要求：8路模拟输入(AI)、4路数字输入(DI)、3路模拟输出(AO)、1路数字输出 (DO)。
8.其它：满足设计规范及招标技术要求。</t>
  </si>
  <si>
    <t>1.名称：DDC-Panel-M-4F-6
2.规格：≥650*600*200（高宽深）,≥IP30防护等级，箱体自带安装背板，背板厚度不小于1.2mm；箱体表面光洁平整，箱体厚度不小于1.2mm，箱门厚度不小于1.5mm。
3.安装方式：壁挂式安装。
4.技术要求：基于BACnet行规，DDC具有CE、BTL、UL、RoHS认证；确保系统的可靠与稳定性，控制箱内须至少有一台直接数字式可编程控制器（DDC），DDC之间通讯须符合BACnet MS/TP国际标准通讯协议。
5.成套箱包含：直接数字式可编程控制器（DDC）、输入/输出模块、箱体、空开、变压器、继电器、接线端子排及成套盘装辅材。                             
6.配置方式：详见建筑设备监控系统点位表及设计图。
7.输入输出功能不低于以下要求：2路模拟输入(AI)、12路数字输入(DI)、1路模拟输出(AO)、4路数字输出 (DO)。
8.其它：满足设计规范及招标技术要求。</t>
  </si>
  <si>
    <t>1.名称：DDC-Panel-L-4F-7
2.规格：≥800*600*200（高宽深）,≥IP30防护等级，箱体自带安装背板，背板厚度不小于1.2mm；箱体表面光洁平整，箱体厚度不小于1.2mm，箱门厚度不小于1.5mm。
3.安装方式：壁挂式安装。
4.技术要求：基于BACnet行规，DDC具有CE、BTL、UL、RoHS认证；确保系统的可靠与稳定性，控制箱内须至少有一台直接数字式可编程控制器（DDC），DDC之间通讯须符合BACnet MS/TP国际标准通讯协议。
5.成套箱包含：直接数字式可编程控制器（DDC）、输入/输出模块、箱体、空开、变压器、继电器、接线端子排及成套盘装辅材。                             
6.配置方式：详见建筑设备监控系统点位表及设计图。
7.输入输出功能不低于以下要求：3路模拟输入(AI)、21路数字输入(DI)、2路模拟输出(AO)、7路数字输出 (DO)。
8.其它：满足设计规范及招标技术要求。</t>
  </si>
  <si>
    <t>1.名称：DDC-Panel-M-6F-1
2.规格：600*500*200（高宽深）,≥IP30防护等级，箱体自带安装背板，背板厚度不小于1.2mm；箱体表面光洁平整，箱体厚度不小于1.2mm，箱门厚度不小于1.5mm。
3.安装方式：壁挂式安装。
4.技术要求：基于BACnet行规，DDC具有CE、BTL、UL、RoHS认证；确保系统的可靠与稳定性，控制箱内须至少有一台直接数字式可编程控制器（DDC），DDC之间通讯须符合BACnet MS/TP国际标准通讯协议。
5.成套箱包含：直接数字式可编程控制器（DDC）、输入/输出模块、箱体、空开、变压器、继电器、接线端子排及成套盘装辅材。                             
6.配置方式：详见建筑设备监控系统点位表及设计图。
7.输入输出功能不低于以下要求：4路模拟输入(AI)、12路数字输入(DI)、2路模拟输出(AO)、4路数字输出 (DO)。
8.其它：满足设计规范及招标技术要求。</t>
  </si>
  <si>
    <t>1.名称：DDC-Panel-M-7F-1
2.规格：≥650*600*200（高宽深）,≥IP30防护等级，箱体自带安装背板，背板厚度不小于1.2mm；箱体表面光洁平整，箱体厚度不小于1.2mm，箱门厚度不小于1.5mm。
3.安装方式：壁挂式安装。
4.技术要求：基于BACnet行规，DDC具有CE、BTL、UL、RoHS认证；确保系统的可靠与稳定性，控制箱内须至少有一台直接数字式可编程控制器（DDC），DDC之间通讯须符合BACnet MS/TP国际标准通讯协议。
5.成套箱包含：直接数字式可编程控制器（DDC）、输入/输出模块、箱体、空开、变压器、继电器、接线端子排及成套盘装辅材。                             
6.配置方式：详见建筑设备监控系统点位表及设计图。
7.输入输出功能不低于以下要求：2路模拟输入(AI)、6路数字输入(DI)、1路模拟输出(AO)、2路数字输出 (DO)。
8.其它：满足设计规范及招标技术要求。</t>
  </si>
  <si>
    <t>1.名称：DDC-Panel-M-7F-2
2.规格：≥650*600*200（高宽深）,≥IP30防护等级，箱体自带安装背板，背板厚度不小于1.2mm；箱体表面光洁平整，箱体厚度不小于1.2mm，箱门厚度不小于1.5mm。
3.安装方式：壁挂式安装。
4.技术要求：基于BACnet行规，DDC具有CE、BTL、UL、RoHS认证；确保系统的可靠与稳定性，控制箱内须至少有一台直接数字式可编程控制器（DDC），DDC之间通讯须符合BACnet MS/TP国际标准通讯协议。
5.成套箱包含：直接数字式可编程控制器（DDC）、输入/输出模块、箱体、空开、变压器、继电器、接线端子排及成套盘装辅材。                             
6.配置方式：详见建筑设备监控系统点位表及设计图。
7.输入输出功能不低于以下要求：2路模拟输入(AI)、6路数字输入(DI)、1路模拟输出(AO)、2路数字输出 (DO)。
8.其它：满足设计规范及招标技术要求。</t>
  </si>
  <si>
    <t>1.名称：DDC-Panel-M-8F-1
2.规格：≥650*600*200（高宽深）,≥IP30防护等级，箱体自带安装背板，背板厚度不小于1.2mm；箱体表面光洁平整，箱体厚度不小于1.2mm，箱门厚度不小于1.5mm。
3.安装方式：壁挂式安装。
4.技术要求：基于BACnet行规，DDC具有CE、BTL、UL、RoHS认证；确保系统的可靠与稳定性，控制箱内须至少有一台直接数字式可编程控制器（DDC），DDC之间通讯须符合BACnet MS/TP国际标准通讯协议。
5.成套箱包含：直接数字式可编程控制器（DDC）、输入/输出模块、箱体、空开、变压器、继电器、接线端子排及成套盘装辅材。                             
6.配置方式：详见建筑设备监控系统点位表及设计图。
7.输入输出功能不低于以下要求：2路模拟输入(AI)、6路数字输入(DI)、1路模拟输出(AO)、2路数字输出 (DO)。
8.其它：满足设计规范及招标技术要求。</t>
  </si>
  <si>
    <t>1.名称：DDC-Panel-M-8F-2
2.规格：≥650*600*200（高宽深）,≥IP30防护等级，箱体自带安装背板，背板厚度不小于1.2mm；箱体表面光洁平整，箱体厚度不小于1.2mm，箱门厚度不小于1.5mm。
3.安装方式：壁挂式安装。
4.技术要求：基于BACnet行规，DDC具有CE、BTL、UL、RoHS认证；确保系统的可靠与稳定性，控制箱内须至少有一台直接数字式可编程控制器（DDC），DDC之间通讯须符合BACnet MS/TP国际标准通讯协议。
5.成套箱包含：直接数字式可编程控制器（DDC）、输入/输出模块、箱体、空开、变压器、继电器、接线端子排及成套盘装辅材。                             
6.配置方式：详见建筑设备监控系统点位表及设计图。
7.输入输出功能不低于以下要求：2路模拟输入(AI)、6路数字输入(DI)、1路模拟输出(AO)、2路数字输出 (DO)。
8.其它：满足设计规范及招标技术要求。</t>
  </si>
  <si>
    <t>1.名称：DDC-Panel-M-9F-1
2.规格：≥650*600*200（高宽深） ,≥IP30防护等级，箱体自带安装背板，背板厚度不小于1.2mm；箱体表面光洁平整，箱体厚度不小于1.2mm，箱门厚度不小于1.5mm。
3.安装方式：壁挂式安装。
4.技术要求：基于BACnet行规，DDC具有CE、BTL、UL、RoHS认证；确保系统的可靠与稳定性，控制箱内须至少有一台直接数字式可编程控制器（DDC），DDC之间通讯须符合BACnet MS/TP国际标准通讯协议。
5.成套箱包含：直接数字式可编程控制器（DDC）、输入/输出模块、箱体、空开、变压器、继电器、接线端子排及成套盘装辅材。                             
6.配置方式：详见建筑设备监控系统点位表及设计图。
7.输入输出功能不低于以下要求：2路模拟输入(AI)、6路数字输入(DI)、1路模拟输出(AO)、2路数字输出 (DO)。
8.其它：满足设计规范及招标技术要求。</t>
  </si>
  <si>
    <t>1.名称：DDC-Panel-M-9F-2
2.规格：≥650*600*200（高宽深）,≥IP30防护等级，箱体自带安装背板，背板厚度不小于1.2mm；箱体表面光洁平整，箱体厚度不小于1.2mm，箱门厚度不小于1.5mm。
3.安装方式：壁挂式安装。
4.技术要求：基于BACnet行规，DDC具有CE、BTL、UL、RoHS认证；确保系统的可靠与稳定性，控制箱内须至少有一台直接数字式可编程控制器（DDC），DDC之间通讯须符合BACnet MS/TP国际标准通讯协议。
5.成套箱包含：直接数字式可编程控制器（DDC）、输入/输出模块、箱体、空开、变压器、继电器、接线端子排及成套盘装辅材。                             
6.配置方式：详见建筑设备监控系统点位表及设计图。
7.输入输出功能不低于以下要求：2路模拟输入(AI)、6路数字输入(DI)、1路模拟输出(AO)、2路数字输出 (DO)。
8.其它：满足设计规范及招标技术要求。</t>
  </si>
  <si>
    <t>1.名称：DDC-Panel-M-10F-1
2.规格：≥650*600*200（高宽深）,≥IP30防护等级，箱体自带安装背板，背板厚度不小于1.2mm；箱体表面光洁平整，箱体厚度不小于1.2mm，箱门厚度不小于1.5mm。
3.安装方式：壁挂式安装。
4.技术要求：基于BACnet行规，DDC具有CE、BTL、UL、RoHS认证；确保系统的可靠与稳定性，控制箱内须至少有一台直接数字式可编程控制器（DDC），DDC之间通讯须符合BACnet MS/TP国际标准通讯协议。
5.成套箱包含：直接数字式可编程控制器（DDC）、输入/输出模块、箱体、空开、变压器、继电器、接线端子排及成套盘装辅材。                             
6.配置方式：详见建筑设备监控系统点位表及设计图。
7.输入输出功能不低于以下要求：2路模拟输入(AI)、6路数字输入(DI)、1路模拟输出(AO)、2路数字输出 (DO)。
8.其它：满足设计规范及招标技术要求。</t>
  </si>
  <si>
    <t>1.名称：DDC-Panel-M-10F-2
2.规格：≥650*600*200（高宽深）,≥IP30防护等级，箱体自带安装背板，背板厚度不小于1.2mm；箱体表面光洁平整，箱体厚度不小于1.2mm，箱门厚度不小于1.5mm。
3.安装方式：壁挂式安装。
4.技术要求：基于BACnet行规，DDC具有CE、BTL、UL、RoHS认证；确保系统的可靠与稳定性，控制箱内须至少有一台直接数字式可编程控制器（DDC），DDC之间通讯须符合BACnet MS/TP国际标准通讯协议。
5.成套箱包含：直接数字式可编程控制器（DDC）、输入/输出模块、箱体、空开、变压器、继电器、接线端子排及成套盘装辅材。                             
6.配置方式：详见建筑设备监控系统点位表及设计图。
7.输入输出功能不低于以下要求：2路模拟输入(AI)、6路数字输入(DI)、1路模拟输出(AO)、2路数字输出 (DO)。
8.其它：满足设计规范及招标技术要求。</t>
  </si>
  <si>
    <t>1.名称：DDC-Panel-M-11F-1
2.规格：≥650*600*200（高宽深）,≥IP30防护等级，箱体自带安装背板，背板厚度不小于1.2mm；箱体表面光洁平整，箱体厚度不小于1.2mm，箱门厚度不小于1.5mm。
3.安装方式：壁挂式安装。
4.技术要求：基于BACnet行规，DDC具有CE、BTL、UL、RoHS认证；确保系统的可靠与稳定性，控制箱内须至少有一台直接数字式可编程控制器（DDC），DDC之间通讯须符合BACnet MS/TP国际标准通讯协议。
5.成套箱包含：直接数字式可编程控制器（DDC）、输入/输出模块、箱体、空开、变压器、继电器、接线端子排及成套盘装辅材。                             
6.配置方式：详见建筑设备监控系统点位表及设计图。
7.输入输出功能不低于以下要求：2路模拟输入(AI)、6路数字输入(DI)、1路模拟输出(AO)、2路数字输出 (DO)。
8.其它：满足设计规范及招标技术要求。</t>
  </si>
  <si>
    <t>1.名称：DDC-Panel-M-11F-2
2.规格：≥650*600*200（高宽深）,≥IP30防护等级，箱体自带安装背板，背板厚度不小于1.2mm；箱体表面光洁平整，箱体厚度不小于1.2mm，箱门厚度不小于1.5mm。
3.安装方式：壁挂式安装。
4.技术要求：基于BACnet行规，DDC具有CE、BTL、UL、RoHS认证；确保系统的可靠与稳定性，控制箱内须至少有一台直接数字式可编程控制器（DDC），DDC之间通讯须符合BACnet MS/TP国际标准通讯协议。
5.成套箱包含：直接数字式可编程控制器（DDC）、输入/输出模块、箱体、空开、变压器、继电器、接线端子排及成套盘装辅材。                             
6.配置方式：详见建筑设备监控系统点位表及设计图。
7.输入输出功能不低于以下要求：2路模拟输入(AI)、6路数字输入(DI)、1路模拟输出(AO)、2路数字输出 (DO)。
8.其它：满足设计规范及招标技术要求。</t>
  </si>
  <si>
    <t>1.名称：DDC-Panel-M-12F-1
2.规格：≥650*600*200（高宽深）,≥IP30防护等级，箱体自带安装背板，背板厚度不小于1.2mm；箱体表面光洁平整，箱体厚度不小于1.2mm，箱门厚度不小于1.5mm。
3.安装方式：壁挂式安装。
4.技术要求：基于BACnet行规，DDC具有CE、BTL、UL、RoHS认证；确保系统的可靠与稳定性，控制箱内须至少有一台直接数字式可编程控制器（DDC），DDC之间通讯须符合BACnet MS/TP国际标准通讯协议。
5.成套箱包含：直接数字式可编程控制器（DDC）、输入/输出模块、箱体、空开、变压器、继电器、接线端子排及成套盘装辅材。                             
6.配置方式：详见建筑设备监控系统点位表及设计图。
7.输入输出功能不低于以下要求：2路模拟输入(AI)、6路数字输入(DI)、1路模拟输出(AO)、2路数字输出 (DO)。
8.其它：满足设计规范及招标技术要求。</t>
  </si>
  <si>
    <t>1.名称：DDC-Panel-M-12F-2
2.规格：≥650*600*200（高宽深）,≥IP30防护等级，箱体自带安装背板，背板厚度不小于1.2mm；箱体表面光洁平整，箱体厚度不小于1.2mm，箱门厚度不小于1.5mm。
3.安装方式：壁挂式安装。
4.技术要求：基于BACnet行规，DDC具有CE、BTL、UL、RoHS认证；确保系统的可靠与稳定性，控制箱内须至少有一台直接数字式可编程控制器（DDC），DDC之间通讯须符合BACnet MS/TP国际标准通讯协议。
5.成套箱包含：直接数字式可编程控制器（DDC）、输入/输出模块、箱体、空开、变压器、继电器、接线端子排及成套盘装辅材。                             
6.配置方式：详见建筑设备监控系统点位表及设计图。
7.输入输出功能不低于以下要求：2路模拟输入(AI)、6路数字输入(DI)、1路模拟输出(AO)、2路数字输出 (DO)。
8.其它：满足设计规范及招标技术要求。</t>
  </si>
  <si>
    <t>1.名称：DDC-Panel-M-13F-1
2.规格：≥650*600*200（高宽深）,≥IP30防护等级，箱体自带安装背板，背板厚度不小于1.2mm；箱体表面光洁平整，箱体厚度不小于1.2mm，箱门厚度不小于1.5mm。
3.安装方式：壁挂式安装。
4.技术要求：基于BACnet行规，DDC具有CE、BTL、UL、RoHS认证；确保系统的可靠与稳定性，控制箱内须至少有一台直接数字式可编程控制器（DDC），DDC之间通讯须符合BACnet MS/TP国际标准通讯协议。
5.成套箱包含：直接数字式可编程控制器（DDC）、输入/输出模块、箱体、空开、变压器、继电器、接线端子排及成套盘装辅材。                             
6.配置方式：详见建筑设备监控系统点位表及设计图。
7.输入输出功能不低于以下要求：2路模拟输入(AI)、6路数字输入(DI)、1路模拟输出(AO)、2路数字输出 (DO)。
8.其它：满足设计规范及招标技术要求。</t>
  </si>
  <si>
    <t>1.名称：DDC-Panel-M-13F-2
2.规格：≥650*600*200（高宽深）,≥IP30防护等级，箱体自带安装背板，背板厚度不小于1.2mm；箱体表面光洁平整，箱体厚度不小于1.2mm，箱门厚度不小于1.5mm。
3.安装方式：壁挂式安装。
4.技术要求：基于BACnet行规，DDC具有CE、BTL、UL、RoHS认证；确保系统的可靠与稳定性，控制箱内须至少有一台直接数字式可编程控制器（DDC），DDC之间通讯须符合BACnet MS/TP国际标准通讯协议。
5.成套箱包含：直接数字式可编程控制器（DDC）、输入/输出模块、箱体、空开、变压器、继电器、接线端子排及成套盘装辅材。                             
6.配置方式：详见建筑设备监控系统点位表及设计图。
7.输入输出功能不低于以下要求：2路模拟输入(AI)、6路数字输入(DI)、1路模拟输出(AO)、2路数字输出 (DO)。
8.其它：满足设计规范及招标技术要求。</t>
  </si>
  <si>
    <t>1.名称：DDC-Panel-M-16F-1
2.规格：≥650*600*200（高宽深）,≥IP30防护等级，箱体自带安装背板，背板厚度不小于1.2mm；箱体表面光洁平整，箱体厚度不小于1.2mm，箱门厚度不小于1.5mm。
3.安装方式：壁挂式安装。
4.技术要求：基于BACnet行规，DDC具有CE、BTL、UL、RoHS认证；确保系统的可靠与稳定性，控制箱内须至少有一台直接数字式可编程控制器（DDC），DDC之间通讯须符合BACnet MS/TP国际标准通讯协议。
5.成套箱包含：直接数字式可编程控制器（DDC）、输入/输出模块、箱体、空开、变压器、继电器、接线端子排及成套盘装辅材。                             
6.配置方式：详见建筑设备监控系统点位表及设计图。
7.输入输出功能不低于以下要求：2路模拟输入(AI)、6路数字输入(DI)、1路模拟输出(AO)、2路数字输出 (DO)。
8.其它：满足设计规范及招标技术要求。</t>
  </si>
  <si>
    <t>1.名称：DDC-Panel-M-16F-2
2.规格：≥650*600*200（高宽深）,≥IP30防护等级，箱体自带安装背板，背板厚度不小于1.2mm；箱体表面光洁平整，箱体厚度不小于1.2mm，箱门厚度不小于1.5mm。
3.安装方式：壁挂式安装。
4.技术要求：基于BACnet行规，DDC具有CE、BTL、UL、RoHS认证；确保系统的可靠与稳定性，控制箱内须至少有一台直接数字式可编程控制器（DDC），DDC之间通讯须符合BACnet MS/TP国际标准通讯协议。
5.成套箱包含：直接数字式可编程控制器（DDC）、输入/输出模块、箱体、空开、变压器、继电器、接线端子排及成套盘装辅材。                             
6.配置方式：详见建筑设备监控系统点位表及设计图。
7.输入输出功能不低于以下要求：2路模拟输入(AI)、6路数字输入(DI)、1路模拟输出(AO)、2路数字输出 (DO)。
8.其它：满足设计规范及招标技术要求。</t>
  </si>
  <si>
    <t>1.名称：DDC-Panel-M-JF-1
2.规格：≥650*600*200（高宽深）,≥IP30防护等级，箱体自带安装背板，背板厚度不小于1.2mm；箱体表面光洁平整，箱体厚度不小于1.2mm，箱门厚度不小于1.5mm。
3.安装方式：壁挂式安装。
4.技术要求：基于BACnet行规，DDC具有CE、BTL、UL、RoHS认证；确保系统的可靠与稳定性，控制箱内须至少有一台直接数字式可编程控制器（DDC），DDC之间通讯须符合BACnet MS/TP国际标准通讯协议。
5.成套箱包含：直接数字式可编程控制器（DDC）、输入/输出模块、箱体、空开、变压器、继电器、接线端子排及成套盘装辅材。                             
6.配置方式：详见建筑设备监控系统点位表及设计图。
7.输入输出功能不低于以下要求：9路数字输入(DI)、3路数字输出 (DO)。
8.其它：满足设计规范及招标技术要求。</t>
  </si>
  <si>
    <t>1.名称：DDC-Panel-M-JF-2
2.规格：≥650*600*200（高宽深）,≥IP30防护等级，箱体自带安装背板，背板厚度不小于1.2mm；箱体表面光洁平整，箱体厚度不小于1.2mm，箱门厚度不小于1.5mm。
3.安装方式：壁挂式安装。
4.技术要求：基于BACnet行规，DDC具有CE、BTL、UL、RoHS认证；确保系统的可靠与稳定性，控制箱内须至少有一台直接数字式可编程控制器（DDC），DDC之间通讯须符合BACnet MS/TP国际标准通讯协议。
5.成套箱包含：直接数字式可编程控制器（DDC）、输入/输出模块、箱体、空开、变压器、继电器、接线端子排及成套盘装辅材。                             
6.配置方式：详见建筑设备监控系统点位表及设计图。
7.输入输出功能不低于以下要求：9路数字输入(DI)、3路数字输出 (DO)。
8.其它：满足设计规范及招标技术要求。</t>
  </si>
  <si>
    <t>1.名称：DDC-Panel-M-JF-3
2.规格：≥650*600*200（高宽深） ,≥IP30防护等级，箱体自带安装背板，背板厚度不小于1.2mm；箱体表面光洁平整，箱体厚度不小于1.2mm，箱门厚度不小于1.5mm。
3.安装方式：壁挂式安装。
4.技术要求：基于BACnet行规，DDC具有CE、BTL、UL、RoHS认证；确保系统的可靠与稳定性，控制箱内须至少有一台直接数字式可编程控制器（DDC），DDC之间通讯须符合BACnet MS/TP国际标准通讯协议。
5.成套箱包含：直接数字式可编程控制器（DDC）、输入/输出模块、箱体、空开、变压器、继电器、接线端子排及成套盘装辅材。                             
6.配置方式：详见建筑设备监控系统点位表及设计图。
7.输入输出功能不低于以下要求：18路数字输入(DI)、6路数字输出 (DO)。
8.其它：满足设计规范及招标技术要求。</t>
  </si>
  <si>
    <t>1.名称：DDC-Panel-M-JF-4
2.规格：≥650*600*200（高宽深）,≥IP30防护等级，箱体自带安装背板，背板厚度不小于1.2mm；箱体表面光洁平整，箱体厚度不小于1.2mm，箱门厚度不小于1.5mm。
3.安装方式：壁挂式安装。
4.技术要求：基于BACnet行规，DDC具有CE、BTL、UL、RoHS认证；确保系统的可靠与稳定性，控制箱内须至少有一台直接数字式可编程控制器（DDC），DDC之间通讯须符合BACnet MS/TP国际标准通讯协议。
5.成套箱包含：直接数字式可编程控制器（DDC）、输入/输出模块、箱体、空开、变压器、继电器、接线端子排及成套盘装辅材。                             
6.配置方式：详见建筑设备监控系统点位表及设计图。
7.输入输出功能不低于以下要求：12路数字输入(DI)、4路数字输出 (DO)。
8.其它：满足设计规范及招标技术要求。</t>
  </si>
  <si>
    <t>1.名称：DDC-Panel-M-RF-1
2.规格：≥650*600*200（高宽深）,≥IP30防护等级，箱体自带安装背板，背板厚度不小于1.2mm；箱体表面光洁平整，箱体厚度不小于1.2mm，箱门厚度不小于1.5mm。
3.安装方式：壁挂式安装。
4.技术要求：基于BACnet行规，DDC具有CE、BTL、UL、RoHS认证；确保系统的可靠与稳定性，控制箱内须至少有一台直接数字式可编程控制器（DDC），DDC之间通讯须符合BACnet MS/TP国际标准通讯协议。
5.成套箱包含：直接数字式可编程控制器（DDC）、输入/输出模块、箱体、空开、变压器、继电器、接线端子排及成套盘装辅材。                             
6.配置方式：详见建筑设备监控系统点位表及设计图。
7.输入输出功能不低于以下要求：18路数字输入(DI)、6路数字输出 (DO)。
8.其它：满足设计规范及招标技术要求。</t>
  </si>
  <si>
    <t>1.名称：DDC-Panel-M-LRY-1
2.规格：≥650*600*200（高宽深） ,≥IP30防护等级，箱体自带安装背板，背板厚度不小于1.2mm；箱体表面光洁平整，箱体厚度不小于1.2mm，箱门厚度不小于1.5mm。
3.安装方式：壁挂式安装。
4.技术要求：基于BACnet行规，DDC具有CE、BTL、UL、RoHS认证；确保系统的可靠与稳定性，控制箱内须至少有一台直接数字式可编程控制器（DDC），DDC之间通讯须符合BACnet MS/TP国际标准通讯协议。
5.成套箱包含：直接数字式可编程控制器（DDC）、输入/输出模块、箱体、空开、变压器、继电器、接线端子排及成套盘装辅材。                             
6.配置方式：详见建筑设备监控系统点位表及设计图。
7.输入输出功能不低于以下要求：3路模拟输入(AI)、23路数字输入(DI)、3路模拟输出(AO)、7路数字输出 (DO)。
8.其它：满足设计规范及招标技术要求。</t>
  </si>
  <si>
    <t>1.名称：DDC-Panel-M-LRY-2
2.规格：≥650*600*200（高宽深）,≥IP30防护等级，箱体自带安装背板，背板厚度不小于1.2mm；箱体表面光洁平整，箱体厚度不小于1.2mm，箱门厚度不小于1.5mm。
3.安装方式：壁挂式安装。
4.技术要求：基于BACnet行规，DDC具有CE、BTL、UL、RoHS认证；确保系统的可靠与稳定性，控制箱内须至少有一台直接数字式可编程控制器（DDC），DDC之间通讯须符合BACnet MS/TP国际标准通讯协议。
5.成套箱包含：直接数字式可编程控制器（DDC）、输入/输出模块、箱体、空开、变压器、继电器、接线端子排及成套盘装辅材。                             
6.配置方式：详见建筑设备监控系统点位表及设计图。
7.输入输出功能不低于以下要求：8路模拟输入(AI)、17路数字输入(DI)、3路模拟输出(AO)、6路数字输出 (DO)。
8.其它：满足设计规范及招标技术要求。</t>
  </si>
  <si>
    <t>1.名称：DDC-Panel-M-LRY-3
2.规格：≥650*600*200（高宽深）,≥IP30防护等级，箱体自带安装背板，背板厚度不小于1.2mm；箱体表面光洁平整，箱体厚度不小于1.2mm，箱门厚度不小于1.5mm。
3.安装方式：壁挂式安装。
4.技术要求：基于BACnet行规，DDC具有CE、BTL、UL、RoHS认证；确保系统的可靠与稳定性，控制箱内须至少有一台直接数字式可编程控制器（DDC），DDC之间通讯须符合BACnet MS/TP国际标准通讯协议。
5.成套箱包含：直接数字式可编程控制器（DDC）、输入/输出模块、箱体、空开、变压器、继电器、接线端子排及成套盘装辅材。                             
6.配置方式：详见建筑设备监控系统点位表及设计图。
7.输入输出功能不低于以下要求：7路模拟输入(AI)、15路数字输入(DI)、5路模拟输出(AO)、5路数字输出 (DO)。
8.其它：满足设计规范及招标技术要求。</t>
  </si>
  <si>
    <t>1.名称：DDC-Panel-M-LRY-4
2.规格：≥650*600*200（高宽深）,≥IP30防护等级，箱体自带安装背板，背板厚度不小于1.2mm；箱体表面光洁平整，箱体厚度不小于1.2mm，箱门厚度不小于1.5mm。
3.安装方式：壁挂式安装。
4.技术要求：基于BACnet行规，DDC具有CE、BTL、UL、RoHS认证；确保系统的可靠与稳定性，控制箱内须至少有一台直接数字式可编程控制器（DDC），DDC之间通讯须符合BACnet MS/TP国际标准通讯协议。
5.成套箱包含：直接数字式可编程控制器（DDC）、输入/输出模块、箱体、空开、变压器、继电器、接线端子排及成套盘装辅材。                             
6.配置方式：详见建筑设备监控系统点位表及设计图。
7.输入输出功能不低于以下要求：8路模拟输入(AI)、19路数字输入(DI)、3路模拟输出(AO)、8路数字输出 (DO)。
8.其它：满足设计规范及招标技术要求。</t>
  </si>
  <si>
    <t>1.名称：DDC-Panel-M-LRY-5
2.规格：≥650*600*200（高宽深）,≥IP30防护等级，箱体自带安装背板，背板厚度不小于1.2mm；箱体表面光洁平整，箱体厚度不小于1.2mm，箱门厚度不小于1.5mm。
3.安装方式：壁挂式安装。
4.技术要求：基于BACnet行规，DDC具有CE、BTL、UL、RoHS认证；确保系统的可靠与稳定性，控制箱内须至少有一台直接数字式可编程控制器（DDC），DDC之间通讯须符合BACnet MS/TP国际标准通讯协议。
5.成套箱包含：直接数字式可编程控制器（DDC）、输入/输出模块、箱体、空开、变压器、继电器、接线端子排及成套盘装辅材。                             
6.配置方式：详见建筑设备监控系统点位表及设计图。
7.输入输出功能不低于以下要求：12路数字输入(DI)、2路数字输出 (DO)。
8.其它：满足设计规范及招标技术要求。</t>
  </si>
  <si>
    <t>1.名称：DDC-Panel-M-LRY-6
2.规格：≥650*600*200（高宽深）,≥IP30防护等级，箱体自带安装背板，背板厚度不小于1.2mm；箱体表面光洁平整，箱体厚度不小于1.2mm，箱门厚度不小于1.5mm。
3.安装方式：壁挂式安装。
4.技术要求：基于BACnet行规，DDC具有CE、BTL、UL、RoHS认证；确保系统的可靠与稳定性，控制箱内须至少有一台直接数字式可编程控制器（DDC），DDC之间通讯须符合BACnet MS/TP国际标准通讯协议。
5.成套箱包含：直接数字式可编程控制器（DDC）、输入/输出模块、箱体、空开、变压器、继电器、接线端子排及成套盘装辅材。                             
6.配置方式：详见建筑设备监控系统点位表及设计图。
7.输入输出功能不低于以下要求：21路数字输入(DI)、9路数字输出 (DO)。
8.其它：满足设计规范及招标技术要求。</t>
  </si>
  <si>
    <t>1.名称：DDC-Panel-L-LRY-7
2.规格：≥800*600*200（高宽深） ,≥IP30防护等级，箱体自带安装背板，背板厚度不小于1.2mm；箱体表面光洁平整，箱体厚度不小于1.2mm，箱门厚度不小于1.5mm。
3.安装方式：壁挂式安装。
4.技术要求：基于BACnet行规，DDC具有CE、BTL、UL、RoHS认证；确保系统的可靠与稳定性，控制箱内须至少有一台直接数字式可编程控制器（DDC），DDC之间通讯须符合BACnet MS/TP国际标准通讯协议。
5.成套箱包含：直接数字式可编程控制器（DDC）、输入/输出模块、箱体、空开、变压器、继电器、接线端子排及成套盘装辅材。                             
6.配置方式：详见建筑设备监控系统点位表及设计图。
7.输入输出功能不低于以下要求：2路模拟输入(AI)、28路数字输入(DI)、12路数字输出 (DO)。
8.其它：满足设计规范及招标技术要求。</t>
  </si>
  <si>
    <t>网络控制器</t>
  </si>
  <si>
    <t>1.名称：网络控制器
2.类别：包含网络控制箱体（高x宽x深）≥550x450x150、网络控制器、配套原装电源及常用驱动授权和升级授权；
3.功能：支持基于web的浏览器访问，支持BACnet、MODBUS、LONWORKS总线协议，具有CE、BTL、UL、RoHS认证，本身可支持 webservice、Modbus TCP/IP、485 等通讯协议，无需依赖第三方网关类产品；
4.控制点数量：单台网络控制器下挂DDC数量不低于100个；
5.其他：满足设计及相关规范技术要求</t>
  </si>
  <si>
    <t>2</t>
  </si>
  <si>
    <t>通讯网关</t>
  </si>
  <si>
    <t>1.名称：通讯网关
2.类别：包含通讯网关、网关控制箱≥450*550*150、电源及成套盘装辅材；
3.功能：支Modbus RTU、 BACnet IP协议，≥支持4条总线接入，≥支持1024点接入；
4.其他：满足设计及相关规范技术要求</t>
  </si>
  <si>
    <t>冷水机组接口</t>
  </si>
  <si>
    <t>1.名称：冷水主机接口
2.参数：支持标准MODBUS RTU通讯协议，提供协议数据文本</t>
  </si>
  <si>
    <t>热水锅炉接口</t>
  </si>
  <si>
    <t>1.名称：锅炉机组接口
2.参数：支持标准MODBUS RTU通讯协议，提供协议数据文本</t>
  </si>
  <si>
    <t>净化空调接口</t>
  </si>
  <si>
    <t>1.名称：净化空调机组接口
2.参数：支持标准MODBUS RTU通讯协议，提供协议数据文本</t>
  </si>
  <si>
    <t>生活恒压供水泵组接口</t>
  </si>
  <si>
    <t>1.名称：生活恒压供水泵组接口
2.参数：支持标准MODBUS RTU通讯协议，提供协议数据文本</t>
  </si>
  <si>
    <t>新风及空调多联机空调接口</t>
  </si>
  <si>
    <t>1.名称：多联机空调接口
2.参数：支持标准MODBUS RTU或BACnet通讯协议，提供协议数据文本</t>
  </si>
  <si>
    <t>真空脱气机组接口</t>
  </si>
  <si>
    <t>1.名称：真空脱气机组接口
2.参数：支持标准MODBUS RTU通讯协议，提供协议数据文本</t>
  </si>
  <si>
    <t>IBMS系统集成集成接口</t>
  </si>
  <si>
    <t>1.名称：BA系统对IBMS系统接口接口
2.参数：支持标准BACnet IP通讯协议，提供协议数据文本</t>
  </si>
  <si>
    <t>水流开关</t>
  </si>
  <si>
    <r>
      <t>1.名称：水流开关
2.参数：绝缘电阻大于100</t>
    </r>
    <r>
      <rPr>
        <sz val="10"/>
        <rFont val="Cambria Math"/>
        <family val="1"/>
      </rPr>
      <t>Ω</t>
    </r>
    <r>
      <rPr>
        <sz val="10"/>
        <rFont val="宋体"/>
        <family val="0"/>
      </rPr>
      <t>，DC500VM，流体最大允许流速3m/sec，介质温度-5ºC～100ºC，靶片材质不锈钢；≥IP等级IP54，承压≥16bar。</t>
    </r>
  </si>
  <si>
    <t>支（台）</t>
  </si>
  <si>
    <t>水管式温度传感器</t>
  </si>
  <si>
    <t>1.名称：水管式温度传感器
2.参数：NTC20K/PT1000/0~10Vdc/4~20mA，供电：24V DC/AC,,介质温度-5ºC～100ºC，精度：±0.2℃，探管材料：不锈钢；防护等级：≥IP65，承压≥16bar。</t>
  </si>
  <si>
    <t>压力传感器</t>
  </si>
  <si>
    <t>1.名称：水管压力传感器
2.参数：精度： ≤ ±0.5% F.S，介质温度-5ºC～100ºC，满程误差：±0.75%FS，防护等级： ≥IP65，响应时间：≥10ms，信号输出：0~10Vdc/4~20mA，电源：24 VDC/AC,,材质：外壳金属部分：SS304、非金属部分：塑料（阻燃等级UL94-V0）、密封：EPDM，承压≥16bar。</t>
  </si>
  <si>
    <t>水流量传感器</t>
  </si>
  <si>
    <t>1.名称：水管流量传感器
2.参数：输出类型：0~10Vdc/4~20mA，供电：24V DC/AC,介质温度-5ºC～100ºC，防护等级：≥IP67，承压≥16bar，外壳材质黄铜或不锈钢，超声波或电磁式流量计，量程：0.37~7.62m/s.</t>
  </si>
  <si>
    <t>CO 一氧化碳传感器</t>
  </si>
  <si>
    <t>1.名称：CO 一氧化碳传感器
2.参数：测量范围0~200PPM，24VAC/DC工作电源，0~10Vdc/4~20mA信号输出。</t>
  </si>
  <si>
    <t>CO2 二氧化碳传感器</t>
  </si>
  <si>
    <t>1.名称：CO2 二氧化碳传感器
2.参数：测量范围0~2000PPM，24VAC/DC工作电源，0~10Vdc/4~20mA信号输出。</t>
  </si>
  <si>
    <t>支（台</t>
  </si>
  <si>
    <t>室外温湿度传感器</t>
  </si>
  <si>
    <t>1.名称：室外温湿度传感器
2.参数：NTC20K/PT1000/0~10Vdc/4~20mA，供电：24V DC/AC,介质温度-40℃~60℃，温度精度：±0.2℃，湿度精度：±2%，防护等级：≥IP65。</t>
  </si>
  <si>
    <t>风管温度传感器</t>
  </si>
  <si>
    <t>1.名称：风管温度传感器
2.参数：探头长度150mm，NTC20K/PT1000/0~10Vdc/4~20mA，测量范围：0~40℃，24VAC/DC工作电源。</t>
  </si>
  <si>
    <t>滤网报警开关</t>
  </si>
  <si>
    <t>1.名称：滤网报警开关
2.参数：0-500Pa设定范围，干接点输出，5A@250VAC，-10到85℃工作环境，防护等级≥IP54。</t>
  </si>
  <si>
    <t>个</t>
  </si>
  <si>
    <t>浮球式液位开关</t>
  </si>
  <si>
    <t>1.名称：浮球式液位开关
2.参数：线性精度： ≤ ±0.5%，灵敏度反应时间：≤ 5ms，测量介质温度：0~ 50℃，测量误差： ≤ ±0.2%10K ，防护等级： ≥IP68。</t>
  </si>
  <si>
    <t>电动风门驱动器20NM(调节式)</t>
  </si>
  <si>
    <t>1.名称：电动风阀执行器
2.参数：扭矩≥20Nm，调节型,控制/反馈信号：0~10Vdc/4~20mA，24VAC/DC工作电源，防护等≥IP54。</t>
  </si>
  <si>
    <t>电动风门驱动器20NM(开关式)</t>
  </si>
  <si>
    <t>1.名称：电动开关风阀执行器
2.参数：扭矩≥20Nm，开关型,执行器自带全开/全关位置无源反馈信号，24VAC/DC工作电源，防护等≥IP54。</t>
  </si>
  <si>
    <t>集水坑水泵监测强电二次回路接口改造（双泵）</t>
  </si>
  <si>
    <t>1、名称：集水坑水泵监测强电二次回路接口改造（双泵）
2、参数：水泵监测点位（运行状态、故障报警、手/自动）二次回路无缘触点接口改造，满足BA系统接入条件。</t>
  </si>
  <si>
    <t>集水坑水泵监测强电二次回路接口改造（三泵）</t>
  </si>
  <si>
    <t>1、名称：集水坑水泵监测强电二次回路接口改造（三泵）
2、参数：水泵监测点位（运行状态、故障报警、手/自动）二次回路无缘触点接口改造，满足BA系统接入条件。</t>
  </si>
  <si>
    <t>电力电缆 BYG-3X1.5</t>
  </si>
  <si>
    <t>1.型号：铜芯电缆
2.规格：BYG-3X1.5mm2
3.敷设方式：电缆敷设</t>
  </si>
  <si>
    <t>小计1</t>
  </si>
  <si>
    <t>序号</t>
  </si>
  <si>
    <t>项目与设备名称</t>
  </si>
  <si>
    <t>性能与功能</t>
  </si>
  <si>
    <t>小计（元）</t>
  </si>
  <si>
    <t xml:space="preserve">一、手术室内部对讲系统 </t>
  </si>
  <si>
    <t>信息交互服务器软件</t>
  </si>
  <si>
    <t>1.名称：信息交互服务器软件
2.参数：（1）支持与HIS，LIS,PACS等信息系统对接，可获取医护、科室、医院简介等信息，实现基础数据和业务应用数据的交互共享，同时也支持手动维护医护人员信息，可上传医生照片、职称、业务擅长以及排班信息的自动同步和管理；（2）支持对系统内的设备提供注册服务和管理，可查看设备信息、在线状态等，支持对设备进行批量软件升级</t>
  </si>
  <si>
    <t>护士站主机</t>
  </si>
  <si>
    <t>1.名称：护士站主机
2.参数：采用≥10英寸触摸显示屏，1080P高清视频，桌面式安装在护士站</t>
  </si>
  <si>
    <t>手术室状态显示屏</t>
  </si>
  <si>
    <t xml:space="preserve">1.名称：手术室状态显示屏
2.参数：（1）局域网传输，采用不小于55英寸液晶显示屏，可作为手术公告显示屏使用，便于医护人员查看；（2）信息显示：可显示病人的手术时间、几号手术室、病人姓名、手术名称、手术风险等级、
麻醉医生姓名、手术状态等信息，使病人家属及时了解病患的治疗状态；（3）供电方式：220V
</t>
  </si>
  <si>
    <t>双向可视分机</t>
  </si>
  <si>
    <t>1.名称：双向可视分机
2.参数：（1）采用不小于10英寸触摸显示屏，1080P高清视频。壁挂式安装在手术室的墙壁上；（2）多键呼叫：可设置多个按键，可对指定的设备进行一键呼叫和一键报警</t>
  </si>
  <si>
    <t>访客对讲机</t>
  </si>
  <si>
    <t>1.名称：访客对讲机
2.参数：（1）采用不小于7英寸触摸显示屏，铝合金外壳，1080P高清视频，嵌入式安装在病区门口；（2）一键呼叫：支持一键呼叫到主机；（3）双工对讲：支持全双工可视对讲</t>
  </si>
  <si>
    <t>手术室公告显示屏</t>
  </si>
  <si>
    <t>1.名称：手术室公告显示屏
2.参数：（1）采用≥25英寸液晶屏设计，金属边框，吊装在走廊过道上；（2）时间同步：支持同步服务器时间并显示；（3）信息显示：支持显示病床呼叫、洗手间报警、输液报警、护理增援、进入护理状态等信息</t>
  </si>
  <si>
    <t>小计2</t>
  </si>
  <si>
    <t>二、数字化手术室</t>
  </si>
  <si>
    <t>数字化手术间</t>
  </si>
  <si>
    <t>4K超高清全景摄像机</t>
  </si>
  <si>
    <t>1、≥800万像素逐行扫描1/1.8”CMOS
2、6.7-134.5mm，≥20倍光学，≥16倍数字变焦
3、HDMI2.0/3G-SDI/LAN多输出
4、≥3840*2160@60
5、支持水平0°～350°旋转，垂直方向-30°～90°
6、支持≥1路音频输入和1路音频输出
7、支持≥1路报警输入和1路报警输出
8、支持最大256G的 Micro SD/SDHC/SDXC卡存储
9、支持重力感应
10、支持遥控器、拨码、RS485控制
11、DC12V，支持POE</t>
  </si>
  <si>
    <t>4K超高清术野摄像机</t>
  </si>
  <si>
    <t xml:space="preserve">1、具有不低于1/1.8英寸CMOS传感器，有效像素不低于884万；
2、支持不低于23倍光学变倍能力,5倍数字变焦能力；
3、相机配置ND滤镜，在频闪无影灯下图像不会出现敏感条纹失真；
4、图像输出支持4096*2160@60fps,3840*2160@60fps,3840*2160@50fps,3840*2160@30fps,3840*2160@25fps,1920*1080@60fps,1920*1080@50fps等多种输出格式；
5、需支持机身按键面板、遥控器、RS485对相机进行辅助控制；支持通过机身电源按键进行开关机控制；
6、需支持在额定供电电压的±25%的范围内正常工作，且应具有正负反接保护功能 ； 
7、需具备不少于1个HDMI2.0接口，1个3G-SDI信号接口，1个RS485接口；
8、需支持手动聚焦/半自动聚焦和自动聚焦等聚焦模式； 
9、摄像机需支持在距离物体100mm处，图像聚焦清晰
10、需支持普通模式、常亮无影灯、频闪无影灯等场景模式切换；  </t>
  </si>
  <si>
    <t>27寸4K医用显示器</t>
  </si>
  <si>
    <t>1.尺寸：≥27寸
2.分辨率：≥3840x2160
3.亮度：≥800cd/m2
4.对比度：≥1000:1
5.点距：0.15525x0.15525mm
6.响应时间：≤16ms
7.颜色：10.7亿
8.GAMMA曲线；显示器内置1.8，2.0 ,2.2, 2.4, 2.6等多条GAMMA曲线
9.信号接口≥VGAx1，HDMIx1，DVI-Dx1，DPx1，USBx1
10，全面屏设计：正面使用医用光学AR+AF专业镀层玻璃，以方便清洁消毒，全防护处理
11.电源安全：独立电源模块，DC24V输入，一体化后壳设计，独立电源可内置到后壳，美观大方，也可取出外置
12.灯箱功能；具备一键开启显示器灯箱功能，可方便用于胶片阅读
13，一键灰阶模式：可一键切换到灰阶显示模式，方便影像浏览
14.屏幕防灼伤技术：具备屏幕防灼伤技术，使得液晶屏的使用寿命更长 
15.自动亮度控制系统：具备自动亮度控制系统
16.分屏显示功能：可实现一分二，一分四的显示模式，各显示区域可达到最佳显</t>
  </si>
  <si>
    <t>单轴双臂（术野+显示屏）</t>
  </si>
  <si>
    <t>1、单轴双臂结构，支持安装1台吊臂显示器、1台术野摄像机；
2、弹簧臂选用进口臂，长寿命、耐疲劳；
3、吊臂展开的有效距离为≥180cm，可定制长度；
4、吊臂定位精准无漂移，配置阻尼刹车制动装置,设备无飘移,旋转移动松紧度可以调节；</t>
  </si>
  <si>
    <t>单轴单臂（显示屏）</t>
  </si>
  <si>
    <t>1、单轴单臂结构，支持安装1台吊臂显示器
2、弹簧臂选用进口臂，长寿命、耐疲劳
3、吊臂展开的有效距离为≥180cm，可定制长度；
4、吊臂定位精准无漂移，配置阻尼刹车制动装置,设备无飘移,旋转移动松紧度可以调节；</t>
  </si>
  <si>
    <t>智能数字一体化手术室系统</t>
  </si>
  <si>
    <t>操作简易、具有手术室内视频信号的本地预览、输出切换、音量控制、摄像机控制、视频录制及沟通控制；
1，患者信息
(1)患者信息查询，根据输入条件查询患者信息及关联手术信息，手术视频资源，图像资源；支持手术时间，住院号、姓名等字段；
(2)患者信息增加：支持姓名、性别、年龄、住院号等信息字段，后期手术视频等关联；
(3)患者信息删除与修改：编辑与删除手术相关的信息；
(4)手术列表支持新建编辑，同时支持通过接口对接显示手术信息；
(5)支持通过对接HIS系统，导入患者相关资料；
(6)手术过程中记录的视频及图片资料，可随时查看播放；
(7)登录用户信息显示：系统界面显示当前登录用户的ID/姓名/所属科室；
(8)当前选中患者信息显示：系统界面显示当前选中病人的基本信息，住院号，姓名，所属科室，手术名称；
(9)一键进入手术视频预览界面
2，切换控制
(1)可接入最多11路不同的视频源（内窥镜影像，术野摄像机，全景摄像机，监护仪等视频设备）
(2)视频路由分配管理: 能够将不同视频源（包括高清内窥镜影像、全景摄像机影像、术野摄像机影像、显微镜影像、C臂X光机影像、监护仪、术中超声图像等）传送到本手术室内的任一显示屏，可根据当前接入的视频源数量自动配置屏幕画面数量；远程示教
(3)画面融合：可以多画面显示，支持一分屏、二分屏、画中画、三分屏和四分屏的预览模式； 每一路视频文件可以单独放大、缩小，画面显示可以任意组合，可以任意调整其在多画面中显示的位置；
(4)视频直播：能够通过网络或光纤实现高清手术直播，可以实时观看手术视频，手术室场景视频、术野视频、腔镜等医疗设备视频、手术患者病历信息、患者生命体征信息等必须可以同时进行传送；
(5)能够与观摩端进行高清晰和高保真的音视频交互，手术直播视频与手术录像的分辨率必须达到超全高清要求；
(6)手术室可以随时查看手术被观摩情况，并且可以随时中断手术直播或暂停手术直播；
(7)视频录制：支持一键进行音视频录制，支持暂停，继续录制功能，支持显示录像时常
(8)支持画面融合并一键投屏到手术室内任意屏幕
3，视频回放
(1)影音文档的搜索，浏览：能够提供用户观看过往手术视频的能力，具有手术档案的查询与浏览功能，能够点播和下载手术视频资料；
(2)各手术室和示教室视频自动归档存储，方便后续查看。支持模糊查询和多种查询方式；
(3)视频播放：多通道，多视频，整合多数据信息统一的高标准可交互的特殊录像文件。
(4)路由路径的保存和一键应用: 提供断电记忆功能，自动记录系统的最后工作状态，与意外断电等情况下系统重新启动后自动恢复上次的工作状态，避免重新配置；
4，示教管理
(1)支持显示所有在线的示教室，并显示状态
(2)支持一键呼叫示教室建立音视频交互
(3)支持接通示教室呼叫，建立音视频交互
(4)音视频交互：支持示教室显示手术室的所有视频源，同时观看多路视频；支持示教室查看当前患者的手术名称；支持手术室端查看示教室摄像头，支持全程高清高保真视频音视频录象并支持在视频回放查看；
5，设备控制
(1)支持添加最多8路电源设备
(2)支持一键对电源设备的开启和关闭
6，背景音乐
(1)支持一键导入，同步下载中心服务器歌曲
(2)支持循环播放/顺序播放/单曲循环/随机播放/列表循环
(3)支持自定义歌单
(4)支持视频通话时，音乐智能暂停播放，通话结束后继续播放
(5)支持一键播放/一键静音/音量控制/播放进度控制/暂停/继续/上一首/下一首</t>
  </si>
  <si>
    <t>4K数字化手术室智能控制终端</t>
  </si>
  <si>
    <t>4K数字化手术室智能控制终端：集成了录像存储模块、视频路由模块、混音处理模块、画面融合模块、远程互动模块等多种功能。
1、支持4K超高清图像处理，≥5路本地通道和6路IP通道同时接入；
2、兼容各类视频接口输入：SDI/HDMI/DVI-I/VGA；
3、支持≥7路音频同时接入和7路音频同时输出，可适配不同场景各类音频外设；
4、Smart+编码技术可节省70%以上存储容量和传输带宽；
5、内置硬盘供录像存储，并可外接扩展U盘/移动硬盘，支持MP4/AVI等通用录像格式；
6、支持多路画面融合和多路混音功能；
7、一键上电，一键录像，快速出图，交互界面友好，操作简单；
8、支持≥5路视频输入：支持1路 3860×2160P@60fps HDMI 输入、1路3G-SDI 输入、1路 3860×2160P@30fps HDMI输 入、1 路 1920×1080P@60fps DVI 输入、1路USB 输入。
9、支持≥4路视频输出：支持2路3860×2160P@60fpsHDMI 输出、2 路1920×1080P@60fpsHDMI 输出。
10、IPC输入：≥6路，最高4KP60；
11、网络接口：≥2个，RJ45 10M/100M/1000M自适应以太网口；
12、USB：≥1xUSB 3.0（前置），2xUSB2.0（后置）；
13、存储:内置硬盘:2.5寸SATA，容量≥2TB；
14、安装在智能数字一体化手术室控制平台内。</t>
  </si>
  <si>
    <t>智能化手术室控制管理平台-27寸触屏控制终端</t>
  </si>
  <si>
    <t>1、基本功能：
1.1、一体机组；
1.2、内置术中谈话专用摄像头,分辨率≥1080P（广角）
1.3、手术室控制平台采用 ≥27 寸+24 寸条形屏医用显示屏组成；
2、机组功能：
2.1、防尘防水设计，箱体采用优质钢材高精度加工，漆面采用主流喷砂工艺，符合 GB50333-2013标准;
2.2、整体嵌入式安装与手术室墙面平齐，确保美观度和可消毒擦拭；安装后防护等级≥IP64；
2.3、玻璃面板采用触摸式，采用 AR、AF 工艺防止反光和指纹；
2.4、触摸面板盖板可向上打开≥93度，方便设备维护；
3、医用主机：
3.1、CPU:Intel Core/i7-9700 处理器,；
3.2、内存、存储：≥16G 内存+128G SSD+2TB；
3.3、微软授权正版 Win10 64 位操作系统；
4、触摸显示屏
4.1、屏幕尺寸：≥27 寸
4.2、分辨率：≥1920*1080；
4.3、亮度：≥500cd/m2
4.4、操作：10 点电容触控；
5、倒计时显示器
时钟（具有断电保持，联网自动校准功能）、计时钟(包含手术和麻醉正/倒计时动态显示）。
6、医用键盘
6.1、含进口专业医用键盘鼠标，≥109键集成数字键盘和触控板;
6.2、硅胶炭粒按键，全铝托架，按键寿命不低于200万次；
6.3、蓝色背光，≥5级可调亮度，USB外置接口；</t>
  </si>
  <si>
    <t>智能化手术室控制管理平台-55寸4K医用显示终端</t>
  </si>
  <si>
    <t>1、基本功能：
1.1、一体机组；
1.2、≥显示切换功能键*1、一键白屏功能键*1、音量调节功能键*1；
1.3、手术室控制平台采用≥55寸医用显示屏组成；
2、机组功能：
2.1、防尘防水设计，箱体采用优质钢材高精度加工，漆面采用主流喷砂工艺，符合 GB50333-2013
标准;
2.2、整体嵌入式安装与手术室墙面平齐，确保美观度和可消毒擦拭；安装后防护等级≥IP64；
2.3、玻璃面板采用触摸式，才用全贴合工艺、 AG、AF 工艺防止反光和指纹；
2.4、触摸面板盖板可向上打开≥93度，方便设备维护；
3、55寸4K医用显示器功能
3.1、尺寸：≥55寸；
3.2、分辨率：≥3840x2160；
3.3、亮度：≥500cd/m2；
3.4、对比度：1100:1；
3.5、点距：0.315x0.315mm；
3.6、支持颜色：10.7亿；
3.7、GAMMA曲线；显示器内置1.8，2.0 ,2.2, 2.4, 2.6等多条GAMMA曲线；
3.8、显示器原生信号接口≥VGAx1，DVI-Dx1，DPx1，HDMIx1，USBx1；
3.9、灯箱功能；具备一键开启显示器灯箱功能，可方便用于胶片阅读；
3.10、一键灰阶模式：可一键切换到灰阶显示模式，方便影像浏览；
3.11、屏幕防灼伤技术：具备屏幕防灼伤技术，可提高液晶屏的使用寿命；
3.12、分屏功能：可实现屏幕一分二，一分四的分屏功能，各分屏可实现GAMMA单独调节；
3.13、背光亮度实时监测系统：内置亮度监测系统，亮度定期自动校准，防止亮度衰减，保证图像显示的长期稳定性；</t>
  </si>
  <si>
    <t>无线蓝牙耳机</t>
  </si>
  <si>
    <t>1、收听/通话/待机时间:≥16小时的收听时间、9小时的通话时间和14天的待机时间；
2、漫游距离：≥30米的无线接收范围；
3、电池电量：≥340mAh；
4、充电时间：≤15小时充满。同时具备快充功能，充电≤15分钟支持1小时通话；
5、蓝牙技术：Bluetoothv4.1耳机规格(HSP)1.2和免提规格(HFP)1.6(宽带高清语音），1类蓝牙射频；
6、音频配置文件：蓝牙音频传输模型协定(A2DP)12AVRCP15；
7、编解码器：经典;低延迟、APTx；
8、接收音频性能：主动降噪IANC]；
9、接收频率响应：20Hz-20kHz(高保真立体声和立体声通话)；
10、麦克风和技术：四个无杆麦克风，采用数字信号处理(DSP)技术；
11、通话控件：应答/结束通话、静音、调大/调小音量。</t>
  </si>
  <si>
    <t>电源控制模块</t>
  </si>
  <si>
    <t>1、支持≥8个电源开关通道，单通道的最大电流为10A，总输入电流容量为40A；
2、支持≥8路通道开关状态可由面板显示；
3、通过面板一键开关，可时序关启通道，实现时序功能；
4、支持RJ45网口、RS232串口、RS232级联口和IO控制接口；
5、可通过软件指令，锁闭和解锁面板按键操作功能；
6、支持1-8号端口独立开关控制指令和时序开关控制指令；
7、支持1-8号端口独立开关的延时设置，可现场进行开关机的延时时间和顺序的设定，延时时间可达15小时（可对投影机等进行延时关电操作）；
8、支持端口互锁功能，可用于控制电动幕、升降架、以及电动窗帘；
9、按照5x365天连续工作时间标准制造；
10、19寸标准机柜1U设计。</t>
  </si>
  <si>
    <t>吸顶音箱</t>
  </si>
  <si>
    <t>1、喇叭尺寸：5寸
2、功率：20-80W
3、灵敏度：&gt;92db
4、外部尺寸：200MM
5、开孔尺寸：160MM</t>
  </si>
  <si>
    <t>手术示教室</t>
  </si>
  <si>
    <t>交互智能平板（86寸）</t>
  </si>
  <si>
    <t xml:space="preserve">1.名称：交互智能平板
2.参数：≥86寸，采用安卓操作系统，支持有线电视播放功能，支持内置OPS电脑显示功能，配置推移活动支架
</t>
  </si>
  <si>
    <t>60寸液晶电视</t>
  </si>
  <si>
    <t>60寸电视，支持3840×2160；2、HDMI接口。</t>
  </si>
  <si>
    <t>功放</t>
  </si>
  <si>
    <t>1、音乐功率：≥400W+400W
2、消耗功率：8A@220V AC
3、输出功率：1KHz</t>
  </si>
  <si>
    <t>壁挂音响</t>
  </si>
  <si>
    <t>1、功率：≥120W
2、灵敏度：≥92db</t>
  </si>
  <si>
    <t>调音台</t>
  </si>
  <si>
    <t>1、通道数量:≥8路
2、混合输出电压：4V
3、输入电平：Aux In-20db  Eff Ret-20db
4、输出点平：Eff Ret-10db   Aux In  0db
5、输入电源：AC 220-240V/50-60Hz</t>
  </si>
  <si>
    <t>无线麦克风</t>
  </si>
  <si>
    <t>1、指向角度：≥70度*50度
2、最大声压级:≥123db
3、频率响应：53HZ-20KHZ
4、功率：≥450W
5、调制方式：FM调节
6、V段/U段：U段</t>
  </si>
  <si>
    <t>高清全景摄像机</t>
  </si>
  <si>
    <t xml:space="preserve">1、具有不低于1/2.8英寸CMOS传感器，有效像素不低于400万；
2、支持不低于23倍光学变倍，16倍数字变倍；
3、最低照度成像：彩色 0.05Lux/F1.6,黑白 0.01Lux/F1.6
4、需支持内置Micro SD卡插槽，支持Micro SD卡存储
5、需支持120dB超宽动态、支持强光抑制、电子防抖等
6、输入接口≥1路音频输入、1路音频输出、1路报警输入、1路报警输出、1路HDMI视频输出接口、1路3G-SDI视频
7、输出接口≥1个RS485接口、一个RS232接口、一个10M/100M自适应RJ45网络接口；
8、图像输出支持1920*1080P@60fps、1920*1080P@30fps、1920*1080P@50fps、1920*1080P@25fps、1920*1080I@60fps、1920*1080I@50fps、1280*720P@60fps、1280*720P@50fps等多种输出格式；
9、云台转动范围：垂直旋转不小于-30°～90°；水平旋转不小于0°~350°
10、需支持H.265、H.264、MJPEG视频编码格式，且H.264有Baseline/Main/High Profile编码能力，具有开启/关闭Smart264或Smart265功能；
11、需支持MP2L2、G.711ulaw、G.711alaw、G.726、G.722.1、AAC及PCM音频编码格式； </t>
  </si>
  <si>
    <t>电源时序器</t>
  </si>
  <si>
    <t>24口接入交换机</t>
  </si>
  <si>
    <t>1.名称：24口接入交换机
2.参数：（1）交换容量≥336Gbps，包转发率≥108Mpps；（2）10/100/1000Base-T自适应以太网端口≥24个，万兆SFP+口≥4个（含万兆单模光模块2个）；（3）支持将多台物理设备互相连接起来，使其虚拟为一台逻辑设备；（4）支持SDN/OPENFLOW 1.3标准；（5）支持专业的内置防雷技术，支持10KV业务端口防雷能力；（6）采用多种绿色节能设计，端口如果在连续一段时间之内空闲，系统会将该端口设置为节能模式，满足材料环保与安全性的RoHS标准。</t>
  </si>
  <si>
    <t>机柜</t>
  </si>
  <si>
    <t>1、高度：1200mm（24U）
2、宽度：600mm
3、深度：800mm
4、立柱间距：485mm（19英寸标准）
5、材质：冷轧钢材质，角规/底安装梁/框架≥1.5mm，其他≥1.2mm，</t>
  </si>
  <si>
    <t>示教终端</t>
  </si>
  <si>
    <t>1、高清显示器≥1920*1080分辨率，≥23.6英寸 
2、工作站配置：(i7-9700，内存≥16G，存储硬盘≥256GSSD+2T，显卡≥2G)                                                                  
3、 支持按关键字搜索、点播、医疗录影及片段下载，提高检索效率；
4、支持一键快捷控制，随时开始、暂停医疗录影及片段的录制
5、 进行手动导播、实时直播、点播、计划配置等功能，实现远程一站式配置、管理与维护；</t>
  </si>
  <si>
    <t>智慧手术示教直播系统</t>
  </si>
  <si>
    <t>1、手术直播：手术直播和手术录播功能
2、界面：卡片式显示手术室信息
3、远程会诊：手术室与示教室之间能够进行互动交流，达到远程进行手术直播或专家远程会诊功能
4、实时录制：手术直播的实时录制，可以作为培训教学，医院研究，在线学习的珍贵内容资源。
5、资源存储：可以提供专业可靠的海量储存，将珍贵的内容资源进行管理。
6、分屏模式：，左右分屏，画中画，三分屏，四分屏模式；
7、可先择在线的多媒体手术室进行视频通话，并选择查看一路或多路信号源
8、用户管理：基于用户权限控制的用户登录机制，验证通过后登录系统</t>
  </si>
  <si>
    <t>中心机房</t>
  </si>
  <si>
    <t>中心管理服务器</t>
  </si>
  <si>
    <t>1、2U机架式服务器
2、CPU：E5-2620V4
3、内存：≥16G，内存插槽数
≥24个
4、硬盘：≥2T SAS*8，7200 RPM，内部硬盘位数≥8个
5、磁盘阵列卡：H330
6、支持DVDRW光驱
7、网络控制器：≥集成四口千兆网卡
8、双电源
9、含导轨</t>
  </si>
  <si>
    <t>智慧手术部中控管理系统</t>
  </si>
  <si>
    <t>1.集中管理界面，各手术室和示教室状态显示。包括手术名称、时间、连接状态、录像状态、对讲音频状态、等。
2.手术室和示教室的管理。平台统一对手术室和示教室接入及示教直播管理，包括手动连接、被动连接、手动断开、紧急断开等功能，可对示教情况进行管理。
3.基于Chrome浏览器的多用户点播系统功能，便于用户使用。
4.集中存储功能，支持各手术室实时直存，支持存储状态提示告。
5.统一用户认证登陆管理和权限管理。
6.各手术室和示教室视频自动归档存储，方便后续查看。支持模糊查询和多种查询方式。
7. 系统WEB界面采用BS架构，直播和点播无需安装任何插件及客户端软件； 
8. 支持多间手术室同时录制，单间手术室最少支持4路视频同时录制； 
9. 支持多间手术间同时直播，单间手术室最少支持4路视频同时直播； 
10. 支持录制视频发布，并设置发布权限和发布分类； 
11 直播和点播支持多路同播，最大支持4路（可设置）； 
12 点播页面支持视频和快照下载； 
13 支持实时快照和上传快照； 
14. 点播页面和直播页面支持根据手术名称，医生名称等信息进行查询。 
15.具有严格的权限管理，可以根据用户角色控制直播，点播等模块的访问权限；
16. 直播/录制任务管理，管理员可以统一管理直播/录制任务，实时停止或修改任务属性；
17. 磁盘监控，超过设置值，不再接受录制任务并提醒用户进行扩容；
18. 支持数据库一键备份，保证数据安全。 
19. 视频录制成MP4格式，方便下载观看。</t>
  </si>
  <si>
    <t>数据对接开发（由院方提供口）</t>
  </si>
  <si>
    <t>对接医院手麻系统和HIS系统、PACS系统</t>
  </si>
  <si>
    <t>小计3</t>
  </si>
  <si>
    <t xml:space="preserve">三、建筑设备监控系统 </t>
  </si>
  <si>
    <t>1.名称：DDC-Panel-M-1~7
2.规格：≥650*600*200（高宽深）,≥IP30防护等级，箱体自带安装背板，背板厚度不小于1.2mm；箱体表面光洁平整，箱体厚度不小于1.2mm，箱门厚度不小于1.5mm。
3.安装方式：壁挂式安装。
4.技术要求：基于BACnet行规，DDC具有CE、BTL、UL、RoHS认证；确保系统的可靠与稳定性，控制箱内须至少有一台直接数字式可编程控制器（DDC），DDC之间通讯须符合BACnet MS/TP国际标准通讯协议。
5.成套箱包含：直接数字式可编程控制器（DDC）、输入/输出模块、7寸就地操作触控屏、箱体、空开、变压器、继电器、接线端子排及成套盘装辅材。                             
6.配置方式：详见建筑设备监控系统点位表及设计图。
7.输入输出功能不低于以下要求：8路模拟输入(AI)、7路数字输入(DI)、4路模拟输出(A0)、2路数字输出 (DO)。
8.其它：满足设计规范及招标技术要求。</t>
  </si>
  <si>
    <t>风机报警开关</t>
  </si>
  <si>
    <t>1.名称：风机报警开关
2.参数：0-200Pa设定范围，干接点输出，5A@250VAC，-10到85℃工作环境，防护等级≥IP54。</t>
  </si>
  <si>
    <t>1.名称：电动风阀执行器
2.参数：扭矩≥20Nm，调节型,控制/反馈信号：0~10Vdc/4~20mA，24VAC/DC工作电源，防护等级≥IP54。</t>
  </si>
  <si>
    <t>小计4</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</si>
</sst>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0.00_ "/>
    <numFmt numFmtId="181" formatCode="0.000_ "/>
    <numFmt numFmtId="182" formatCode="_ [$￥-804]* #,##0_ ;_ [$￥-804]* \-#,##0_ ;_ [$￥-804]* &quot;-&quot;??_ ;_ @_ "/>
    <numFmt numFmtId="183" formatCode="_-* #,##0_-;\-* #,##0_-;_-* &quot;-&quot;_-;_-@_-"/>
    <numFmt numFmtId="184" formatCode="_-* #,##0.00_-;\-* #,##0.00_-;_-* &quot;-&quot;??_-;_-@_-"/>
    <numFmt numFmtId="185" formatCode="#,##0.00\ ;&quot; -&quot;#,##0.00\ ;&quot; -&quot;#\ ;@\ "/>
    <numFmt numFmtId="186" formatCode="0.00;[Red]0.00"/>
    <numFmt numFmtId="187" formatCode="#,##0_);[Red]\(#,##0\)"/>
    <numFmt numFmtId="188" formatCode="0_);[Red]\(0\)"/>
    <numFmt numFmtId="189" formatCode="0.00_);[Red]\(0.00\)"/>
    <numFmt numFmtId="190" formatCode="#,##0.00_);[Red]\(#,##0.00\)"/>
    <numFmt numFmtId="191" formatCode="0;[Red]0"/>
    <numFmt numFmtId="192" formatCode="0_ "/>
  </numFmts>
  <fonts count="50">
    <font>
      <sz val="12"/>
      <name val="宋体"/>
      <family val="0"/>
    </font>
    <font>
      <sz val="11"/>
      <name val="宋体"/>
      <family val="0"/>
    </font>
    <font>
      <sz val="10"/>
      <name val="宋体"/>
      <family val="0"/>
    </font>
    <font>
      <b/>
      <sz val="10"/>
      <name val="仿宋_GB2312"/>
      <family val="3"/>
    </font>
    <font>
      <b/>
      <sz val="10"/>
      <name val="宋体"/>
      <family val="0"/>
    </font>
    <font>
      <sz val="10"/>
      <name val="仿宋_GB2312"/>
      <family val="3"/>
    </font>
    <font>
      <u val="single"/>
      <sz val="9"/>
      <color indexed="12"/>
      <name val="Times New Roman"/>
      <family val="1"/>
    </font>
    <font>
      <u val="single"/>
      <sz val="9"/>
      <color indexed="36"/>
      <name val="Times New Roman"/>
      <family val="1"/>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sz val="12"/>
      <name val="Times New Roman"/>
      <family val="1"/>
    </font>
    <font>
      <sz val="10"/>
      <name val="Helv"/>
      <family val="2"/>
    </font>
    <font>
      <sz val="10"/>
      <name val="Arial"/>
      <family val="2"/>
    </font>
    <font>
      <b/>
      <sz val="12"/>
      <name val="宋体"/>
      <family val="0"/>
    </font>
    <font>
      <b/>
      <sz val="20"/>
      <name val="宋体"/>
      <family val="0"/>
    </font>
    <font>
      <sz val="11"/>
      <name val="Times New Roman"/>
      <family val="1"/>
    </font>
    <font>
      <sz val="10"/>
      <name val="Cambria Math"/>
      <family val="1"/>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double"/>
      <top style="thin"/>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11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0" fillId="2" borderId="1" applyNumberFormat="0" applyFon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0" fontId="38" fillId="3" borderId="5" applyNumberFormat="0" applyAlignment="0" applyProtection="0"/>
    <xf numFmtId="0" fontId="39" fillId="4" borderId="6" applyNumberFormat="0" applyAlignment="0" applyProtection="0"/>
    <xf numFmtId="0" fontId="40" fillId="4" borderId="5" applyNumberFormat="0" applyAlignment="0" applyProtection="0"/>
    <xf numFmtId="0" fontId="41" fillId="5" borderId="7" applyNumberFormat="0" applyAlignment="0" applyProtection="0"/>
    <xf numFmtId="0" fontId="42" fillId="0" borderId="8" applyNumberFormat="0" applyFill="0" applyAlignment="0" applyProtection="0"/>
    <xf numFmtId="0" fontId="43" fillId="0" borderId="9" applyNumberFormat="0" applyFill="0" applyAlignment="0" applyProtection="0"/>
    <xf numFmtId="0" fontId="44" fillId="6" borderId="0" applyNumberFormat="0" applyBorder="0" applyAlignment="0" applyProtection="0"/>
    <xf numFmtId="0" fontId="45" fillId="7" borderId="0" applyNumberFormat="0" applyBorder="0" applyAlignment="0" applyProtection="0"/>
    <xf numFmtId="0" fontId="46" fillId="8" borderId="0" applyNumberFormat="0" applyBorder="0" applyAlignment="0" applyProtection="0"/>
    <xf numFmtId="0" fontId="47"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7" fillId="32" borderId="0" applyNumberFormat="0" applyBorder="0" applyAlignment="0" applyProtection="0"/>
    <xf numFmtId="0" fontId="25" fillId="0" borderId="0">
      <alignment/>
      <protection/>
    </xf>
    <xf numFmtId="0" fontId="25" fillId="0" borderId="0" applyProtection="0">
      <alignment/>
    </xf>
    <xf numFmtId="0" fontId="26" fillId="0" borderId="0">
      <alignment/>
      <protection/>
    </xf>
    <xf numFmtId="0" fontId="27"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176" fontId="27" fillId="0" borderId="0" applyFont="0" applyFill="0" applyBorder="0" applyAlignment="0" applyProtection="0"/>
    <xf numFmtId="177" fontId="27" fillId="0" borderId="0" applyFont="0" applyFill="0" applyBorder="0" applyAlignment="0" applyProtection="0"/>
    <xf numFmtId="178" fontId="27" fillId="0" borderId="0" applyFont="0" applyFill="0" applyBorder="0" applyAlignment="0" applyProtection="0"/>
    <xf numFmtId="179" fontId="27" fillId="0" borderId="0" applyFont="0" applyFill="0" applyBorder="0" applyAlignment="0" applyProtection="0"/>
    <xf numFmtId="0" fontId="24" fillId="0" borderId="0">
      <alignment vertical="center"/>
      <protection/>
    </xf>
    <xf numFmtId="0" fontId="27" fillId="0" borderId="0">
      <alignment/>
      <protection/>
    </xf>
    <xf numFmtId="180" fontId="0" fillId="0" borderId="10">
      <alignment horizontal="right" vertical="center" wrapText="1"/>
      <protection/>
    </xf>
    <xf numFmtId="180" fontId="2" fillId="0" borderId="10">
      <alignment horizontal="right" vertical="center" wrapText="1"/>
      <protection/>
    </xf>
    <xf numFmtId="180" fontId="0" fillId="0" borderId="10">
      <alignment horizontal="right" vertical="center" wrapText="1"/>
      <protection/>
    </xf>
    <xf numFmtId="181" fontId="0" fillId="0" borderId="10">
      <alignment horizontal="right" vertical="center" wrapText="1"/>
      <protection/>
    </xf>
    <xf numFmtId="181" fontId="2" fillId="0" borderId="10">
      <alignment horizontal="right" vertical="center" wrapText="1"/>
      <protection/>
    </xf>
    <xf numFmtId="181" fontId="0" fillId="0" borderId="10">
      <alignment horizontal="right" vertical="center" wrapText="1"/>
      <protection/>
    </xf>
    <xf numFmtId="181" fontId="0" fillId="0" borderId="11">
      <alignment horizontal="right" vertical="center" wrapText="1"/>
      <protection/>
    </xf>
    <xf numFmtId="49" fontId="0" fillId="0" borderId="10">
      <alignment vertical="center" wrapText="1"/>
      <protection/>
    </xf>
    <xf numFmtId="49" fontId="2" fillId="0" borderId="10">
      <alignment vertical="center" wrapText="1"/>
      <protection/>
    </xf>
    <xf numFmtId="49" fontId="0" fillId="0" borderId="10">
      <alignment vertical="center" wrapText="1"/>
      <protection/>
    </xf>
    <xf numFmtId="49" fontId="0" fillId="0" borderId="10">
      <alignment horizontal="center" vertical="center" wrapText="1"/>
      <protection/>
    </xf>
    <xf numFmtId="49" fontId="2" fillId="0" borderId="10">
      <alignment horizontal="center" vertical="center" wrapText="1"/>
      <protection/>
    </xf>
    <xf numFmtId="49" fontId="0" fillId="0" borderId="10">
      <alignment horizontal="center" vertical="center" wrapText="1"/>
      <protection/>
    </xf>
    <xf numFmtId="49" fontId="28" fillId="0" borderId="12">
      <alignment horizontal="center" vertical="center" wrapText="1"/>
      <protection/>
    </xf>
    <xf numFmtId="49" fontId="4" fillId="0" borderId="12">
      <alignment horizontal="center" vertical="center" wrapText="1"/>
      <protection/>
    </xf>
    <xf numFmtId="49" fontId="29" fillId="0" borderId="13">
      <alignment horizontal="center"/>
      <protection/>
    </xf>
    <xf numFmtId="0" fontId="0" fillId="0" borderId="0">
      <alignment vertical="center"/>
      <protection/>
    </xf>
    <xf numFmtId="0" fontId="2" fillId="0" borderId="0" applyProtection="0">
      <alignment/>
    </xf>
    <xf numFmtId="0" fontId="0" fillId="0" borderId="0">
      <alignment/>
      <protection/>
    </xf>
    <xf numFmtId="0" fontId="24" fillId="0" borderId="0" applyProtection="0">
      <alignment vertical="center"/>
    </xf>
    <xf numFmtId="0" fontId="0" fillId="0" borderId="0" applyProtection="0">
      <alignment vertical="center"/>
    </xf>
    <xf numFmtId="0" fontId="24" fillId="0" borderId="0">
      <alignment vertical="center"/>
      <protection/>
    </xf>
    <xf numFmtId="0" fontId="0" fillId="0" borderId="0">
      <alignment/>
      <protection/>
    </xf>
    <xf numFmtId="182" fontId="48" fillId="0" borderId="0">
      <alignment vertical="center"/>
      <protection/>
    </xf>
    <xf numFmtId="0" fontId="0" fillId="0" borderId="0">
      <alignment/>
      <protection/>
    </xf>
    <xf numFmtId="0" fontId="27" fillId="0" borderId="0">
      <alignment vertical="center"/>
      <protection/>
    </xf>
    <xf numFmtId="49" fontId="2" fillId="0" borderId="10">
      <alignment vertical="center" wrapText="1"/>
      <protection/>
    </xf>
    <xf numFmtId="0" fontId="25" fillId="0" borderId="0">
      <alignment/>
      <protection/>
    </xf>
    <xf numFmtId="0" fontId="0" fillId="0" borderId="0">
      <alignment/>
      <protection/>
    </xf>
    <xf numFmtId="0" fontId="27" fillId="0" borderId="0">
      <alignment/>
      <protection/>
    </xf>
    <xf numFmtId="0" fontId="25" fillId="0" borderId="0">
      <alignment/>
      <protection/>
    </xf>
    <xf numFmtId="0" fontId="26" fillId="0" borderId="0">
      <alignment/>
      <protection/>
    </xf>
    <xf numFmtId="0" fontId="26" fillId="0" borderId="0">
      <alignment/>
      <protection/>
    </xf>
    <xf numFmtId="44" fontId="0" fillId="0" borderId="0" applyFont="0" applyFill="0" applyBorder="0" applyAlignment="0" applyProtection="0"/>
    <xf numFmtId="0" fontId="0" fillId="0" borderId="0">
      <alignment/>
      <protection/>
    </xf>
    <xf numFmtId="0" fontId="30" fillId="0" borderId="0">
      <alignment/>
      <protection/>
    </xf>
    <xf numFmtId="183" fontId="30" fillId="0" borderId="0" applyFont="0" applyFill="0" applyBorder="0" applyAlignment="0" applyProtection="0"/>
    <xf numFmtId="184" fontId="30" fillId="0" borderId="0" applyFont="0" applyFill="0" applyBorder="0" applyAlignment="0" applyProtection="0"/>
    <xf numFmtId="185" fontId="2" fillId="0" borderId="0" applyProtection="0">
      <alignment vertical="center"/>
    </xf>
    <xf numFmtId="0" fontId="25" fillId="0" borderId="0">
      <alignment/>
      <protection/>
    </xf>
    <xf numFmtId="0" fontId="25" fillId="0" borderId="0">
      <alignment vertical="center"/>
      <protection/>
    </xf>
  </cellStyleXfs>
  <cellXfs count="77">
    <xf numFmtId="0" fontId="0" fillId="0" borderId="0" xfId="0" applyAlignment="1">
      <alignment vertical="center"/>
    </xf>
    <xf numFmtId="0" fontId="2" fillId="0" borderId="0" xfId="0" applyFont="1" applyFill="1" applyAlignment="1">
      <alignment vertical="center"/>
    </xf>
    <xf numFmtId="0" fontId="2" fillId="0" borderId="0" xfId="0" applyFont="1" applyFill="1" applyAlignment="1">
      <alignment horizontal="center" vertical="center"/>
    </xf>
    <xf numFmtId="186" fontId="2" fillId="0" borderId="0" xfId="0" applyNumberFormat="1" applyFont="1" applyFill="1" applyAlignment="1">
      <alignment vertical="center"/>
    </xf>
    <xf numFmtId="0" fontId="3" fillId="0" borderId="10" xfId="108" applyFont="1" applyFill="1" applyBorder="1" applyAlignment="1">
      <alignment horizontal="center" vertical="center"/>
      <protection/>
    </xf>
    <xf numFmtId="0" fontId="3" fillId="0" borderId="10" xfId="109" applyFont="1" applyFill="1" applyBorder="1" applyAlignment="1">
      <alignment horizontal="center" vertical="center" wrapText="1"/>
      <protection/>
    </xf>
    <xf numFmtId="186" fontId="3" fillId="0" borderId="10" xfId="108" applyNumberFormat="1" applyFont="1" applyFill="1" applyBorder="1" applyAlignment="1">
      <alignment horizontal="center" vertical="center"/>
      <protection/>
    </xf>
    <xf numFmtId="0" fontId="4" fillId="0" borderId="10" xfId="0" applyFont="1" applyFill="1" applyBorder="1" applyAlignment="1">
      <alignment horizontal="left" vertical="center"/>
    </xf>
    <xf numFmtId="0" fontId="2" fillId="0" borderId="10" xfId="0" applyFont="1" applyFill="1" applyBorder="1" applyAlignment="1">
      <alignment horizontal="center" vertical="center"/>
    </xf>
    <xf numFmtId="0" fontId="2" fillId="0" borderId="10" xfId="107" applyFont="1" applyFill="1" applyBorder="1" applyAlignment="1">
      <alignment horizontal="left" vertical="center" wrapText="1"/>
      <protection/>
    </xf>
    <xf numFmtId="187" fontId="2" fillId="0" borderId="10" xfId="0" applyNumberFormat="1" applyFont="1" applyFill="1" applyBorder="1" applyAlignment="1">
      <alignment horizontal="center" vertical="center" wrapText="1" shrinkToFit="1"/>
    </xf>
    <xf numFmtId="188" fontId="2" fillId="0" borderId="10" xfId="0" applyNumberFormat="1" applyFont="1" applyFill="1" applyBorder="1" applyAlignment="1">
      <alignment horizontal="center" vertical="center" wrapText="1" shrinkToFit="1"/>
    </xf>
    <xf numFmtId="189" fontId="2" fillId="0" borderId="10" xfId="0" applyNumberFormat="1" applyFont="1" applyFill="1" applyBorder="1" applyAlignment="1">
      <alignment horizontal="right" vertical="center" wrapText="1"/>
    </xf>
    <xf numFmtId="0" fontId="2" fillId="0" borderId="10" xfId="0" applyFont="1" applyFill="1" applyBorder="1" applyAlignment="1">
      <alignment vertical="center"/>
    </xf>
    <xf numFmtId="0" fontId="2" fillId="0" borderId="10" xfId="98" applyNumberFormat="1" applyFont="1" applyFill="1" applyBorder="1" applyAlignment="1">
      <alignment horizontal="center" vertical="center" wrapText="1"/>
      <protection/>
    </xf>
    <xf numFmtId="188" fontId="2" fillId="0" borderId="10" xfId="98" applyNumberFormat="1" applyFont="1" applyFill="1" applyBorder="1" applyAlignment="1">
      <alignment horizontal="center" vertical="center" wrapText="1"/>
      <protection/>
    </xf>
    <xf numFmtId="186" fontId="2" fillId="0" borderId="10"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186" fontId="2" fillId="0" borderId="10" xfId="0" applyNumberFormat="1" applyFont="1" applyFill="1" applyBorder="1" applyAlignment="1">
      <alignment vertical="center"/>
    </xf>
    <xf numFmtId="0" fontId="4" fillId="0" borderId="10" xfId="0" applyFont="1" applyFill="1" applyBorder="1" applyAlignment="1">
      <alignment horizontal="center" vertical="center"/>
    </xf>
    <xf numFmtId="0" fontId="4" fillId="0" borderId="10" xfId="0" applyFont="1" applyFill="1" applyBorder="1" applyAlignment="1">
      <alignment vertical="center"/>
    </xf>
    <xf numFmtId="186" fontId="4" fillId="0" borderId="10" xfId="0" applyNumberFormat="1" applyFont="1" applyFill="1" applyBorder="1" applyAlignment="1">
      <alignment horizontal="center" vertical="center" wrapText="1"/>
    </xf>
    <xf numFmtId="0" fontId="2" fillId="0" borderId="14" xfId="0" applyFont="1" applyFill="1" applyBorder="1" applyAlignment="1">
      <alignment horizontal="left" vertical="center"/>
    </xf>
    <xf numFmtId="0" fontId="2" fillId="0" borderId="15" xfId="0" applyFont="1" applyFill="1" applyBorder="1" applyAlignment="1">
      <alignment horizontal="left" vertical="center"/>
    </xf>
    <xf numFmtId="0" fontId="2" fillId="0" borderId="10" xfId="0" applyFont="1" applyFill="1" applyBorder="1" applyAlignment="1">
      <alignment horizontal="left" vertical="center"/>
    </xf>
    <xf numFmtId="186" fontId="2" fillId="0" borderId="10" xfId="0" applyNumberFormat="1" applyFont="1" applyFill="1" applyBorder="1" applyAlignment="1">
      <alignment horizontal="left" vertical="center"/>
    </xf>
    <xf numFmtId="0" fontId="49" fillId="0" borderId="10" xfId="0" applyFont="1" applyFill="1" applyBorder="1" applyAlignment="1">
      <alignment vertical="center" wrapText="1"/>
    </xf>
    <xf numFmtId="0" fontId="49" fillId="0" borderId="10" xfId="0" applyNumberFormat="1" applyFont="1" applyFill="1" applyBorder="1" applyAlignment="1">
      <alignment horizontal="center" vertical="center" wrapText="1"/>
    </xf>
    <xf numFmtId="186" fontId="2" fillId="0" borderId="10" xfId="0" applyNumberFormat="1" applyFont="1" applyFill="1" applyBorder="1" applyAlignment="1">
      <alignment horizontal="right" vertical="center"/>
    </xf>
    <xf numFmtId="0" fontId="2" fillId="0" borderId="10" xfId="0" applyFont="1" applyFill="1" applyBorder="1" applyAlignment="1">
      <alignment vertical="center"/>
    </xf>
    <xf numFmtId="0" fontId="2" fillId="0" borderId="10" xfId="0" applyFont="1" applyFill="1" applyBorder="1" applyAlignment="1">
      <alignment vertical="top" wrapText="1"/>
    </xf>
    <xf numFmtId="0" fontId="2" fillId="0" borderId="12" xfId="93" applyFont="1" applyFill="1" applyBorder="1" applyAlignment="1">
      <alignment horizontal="left" vertical="center" wrapText="1"/>
      <protection/>
    </xf>
    <xf numFmtId="0" fontId="2" fillId="0" borderId="14" xfId="0" applyFont="1" applyFill="1" applyBorder="1" applyAlignment="1">
      <alignment vertical="center" wrapText="1"/>
    </xf>
    <xf numFmtId="1" fontId="2" fillId="0" borderId="10" xfId="93" applyNumberFormat="1" applyFont="1" applyFill="1" applyBorder="1" applyAlignment="1">
      <alignment horizontal="center" vertical="center"/>
      <protection/>
    </xf>
    <xf numFmtId="0" fontId="2" fillId="0" borderId="10" xfId="93" applyFont="1" applyFill="1" applyBorder="1" applyAlignment="1">
      <alignment horizontal="center" vertical="center"/>
      <protection/>
    </xf>
    <xf numFmtId="186" fontId="2" fillId="0" borderId="10" xfId="93" applyNumberFormat="1" applyFont="1" applyFill="1" applyBorder="1" applyAlignment="1">
      <alignment horizontal="right" vertical="center" wrapText="1"/>
      <protection/>
    </xf>
    <xf numFmtId="190" fontId="4" fillId="0" borderId="10" xfId="0" applyNumberFormat="1" applyFont="1" applyFill="1" applyBorder="1" applyAlignment="1">
      <alignment vertical="center" wrapText="1"/>
    </xf>
    <xf numFmtId="191" fontId="4" fillId="0" borderId="10" xfId="0" applyNumberFormat="1" applyFont="1" applyFill="1" applyBorder="1" applyAlignment="1">
      <alignment horizontal="center" vertical="center" wrapText="1"/>
    </xf>
    <xf numFmtId="190" fontId="4" fillId="0" borderId="10" xfId="0" applyNumberFormat="1" applyFont="1" applyFill="1" applyBorder="1" applyAlignment="1">
      <alignment horizontal="center" vertical="center" wrapText="1"/>
    </xf>
    <xf numFmtId="0" fontId="4" fillId="0" borderId="1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186" fontId="2" fillId="0" borderId="15" xfId="0" applyNumberFormat="1" applyFont="1" applyFill="1" applyBorder="1" applyAlignment="1">
      <alignment horizontal="center" vertical="center" wrapText="1"/>
    </xf>
    <xf numFmtId="186" fontId="2" fillId="0" borderId="10" xfId="0" applyNumberFormat="1" applyFont="1" applyFill="1" applyBorder="1" applyAlignment="1">
      <alignment horizontal="center" vertical="center"/>
    </xf>
    <xf numFmtId="186" fontId="2" fillId="0" borderId="15" xfId="0" applyNumberFormat="1" applyFont="1" applyFill="1" applyBorder="1" applyAlignment="1">
      <alignment horizontal="center" vertical="center"/>
    </xf>
    <xf numFmtId="0" fontId="4" fillId="0" borderId="10" xfId="0" applyFont="1" applyFill="1" applyBorder="1" applyAlignment="1">
      <alignment horizontal="center"/>
    </xf>
    <xf numFmtId="0" fontId="4" fillId="0" borderId="10" xfId="0" applyFont="1" applyFill="1" applyBorder="1" applyAlignment="1">
      <alignment/>
    </xf>
    <xf numFmtId="186" fontId="4" fillId="0" borderId="10" xfId="0" applyNumberFormat="1" applyFont="1" applyFill="1" applyBorder="1" applyAlignment="1">
      <alignment/>
    </xf>
    <xf numFmtId="192" fontId="2" fillId="0" borderId="10" xfId="98" applyNumberFormat="1" applyFont="1" applyFill="1" applyBorder="1" applyAlignment="1">
      <alignment horizontal="right" vertical="center"/>
      <protection/>
    </xf>
    <xf numFmtId="189" fontId="2" fillId="0" borderId="10" xfId="0" applyNumberFormat="1" applyFont="1" applyFill="1" applyBorder="1" applyAlignment="1">
      <alignment horizontal="left" vertical="center" wrapText="1"/>
    </xf>
    <xf numFmtId="189" fontId="2" fillId="0" borderId="10" xfId="0" applyNumberFormat="1" applyFont="1" applyFill="1" applyBorder="1" applyAlignment="1">
      <alignment vertical="center" wrapText="1"/>
    </xf>
    <xf numFmtId="8" fontId="4" fillId="0" borderId="10" xfId="0" applyNumberFormat="1" applyFont="1" applyFill="1" applyBorder="1" applyAlignment="1">
      <alignment horizontal="right"/>
    </xf>
    <xf numFmtId="190" fontId="2" fillId="0" borderId="0" xfId="0" applyNumberFormat="1" applyFont="1" applyFill="1" applyAlignment="1">
      <alignment horizontal="left" vertical="center" wrapText="1"/>
    </xf>
    <xf numFmtId="190" fontId="2" fillId="0" borderId="0" xfId="0" applyNumberFormat="1" applyFont="1" applyFill="1" applyAlignment="1">
      <alignment vertical="center" wrapText="1"/>
    </xf>
    <xf numFmtId="190" fontId="2" fillId="0" borderId="0" xfId="0" applyNumberFormat="1" applyFont="1" applyFill="1" applyAlignment="1">
      <alignment horizontal="center" vertical="center" wrapText="1"/>
    </xf>
    <xf numFmtId="191" fontId="2" fillId="0" borderId="0" xfId="0" applyNumberFormat="1" applyFont="1" applyFill="1" applyAlignment="1">
      <alignment horizontal="center" vertical="center" wrapText="1"/>
    </xf>
    <xf numFmtId="186" fontId="2" fillId="0" borderId="0" xfId="0" applyNumberFormat="1" applyFont="1" applyFill="1" applyAlignment="1">
      <alignment horizontal="center" vertical="center" wrapText="1"/>
    </xf>
    <xf numFmtId="186" fontId="2" fillId="0" borderId="0" xfId="0" applyNumberFormat="1" applyFont="1" applyFill="1" applyAlignment="1">
      <alignment horizontal="left" vertical="center" wrapText="1"/>
    </xf>
    <xf numFmtId="189" fontId="2" fillId="0" borderId="0" xfId="0" applyNumberFormat="1" applyFont="1" applyFill="1" applyAlignment="1">
      <alignment vertical="center" wrapText="1"/>
    </xf>
    <xf numFmtId="0" fontId="2" fillId="0" borderId="10" xfId="116" applyFont="1" applyFill="1" applyBorder="1" applyAlignment="1">
      <alignment horizontal="center" vertical="center"/>
      <protection/>
    </xf>
    <xf numFmtId="190" fontId="2" fillId="0" borderId="10" xfId="116" applyNumberFormat="1" applyFont="1" applyFill="1" applyBorder="1" applyAlignment="1">
      <alignment horizontal="left" vertical="center" wrapText="1"/>
      <protection/>
    </xf>
    <xf numFmtId="190" fontId="2" fillId="0" borderId="10" xfId="116" applyNumberFormat="1" applyFont="1" applyFill="1" applyBorder="1" applyAlignment="1">
      <alignment horizontal="center" vertical="center" wrapText="1"/>
      <protection/>
    </xf>
    <xf numFmtId="191" fontId="2" fillId="0" borderId="10" xfId="116" applyNumberFormat="1" applyFont="1" applyFill="1" applyBorder="1" applyAlignment="1">
      <alignment horizontal="center" vertical="center" wrapText="1"/>
      <protection/>
    </xf>
    <xf numFmtId="186" fontId="2" fillId="0" borderId="10" xfId="116" applyNumberFormat="1" applyFont="1" applyFill="1" applyBorder="1" applyAlignment="1">
      <alignment horizontal="center" vertical="center" wrapText="1"/>
      <protection/>
    </xf>
    <xf numFmtId="0" fontId="5" fillId="0" borderId="10" xfId="108" applyFont="1" applyFill="1" applyBorder="1" applyAlignment="1">
      <alignment horizontal="left" vertical="center"/>
      <protection/>
    </xf>
    <xf numFmtId="0" fontId="2" fillId="0" borderId="10" xfId="108" applyFont="1" applyFill="1" applyBorder="1" applyAlignment="1">
      <alignment horizontal="center" vertical="center"/>
      <protection/>
    </xf>
    <xf numFmtId="189" fontId="2" fillId="0" borderId="10" xfId="116" applyNumberFormat="1" applyFont="1" applyFill="1" applyBorder="1" applyAlignment="1">
      <alignment horizontal="center" vertical="center" wrapText="1"/>
      <protection/>
    </xf>
    <xf numFmtId="8" fontId="2" fillId="0" borderId="10" xfId="0" applyNumberFormat="1" applyFont="1" applyFill="1" applyBorder="1" applyAlignment="1">
      <alignment horizontal="right" vertical="center"/>
    </xf>
    <xf numFmtId="0" fontId="4" fillId="0" borderId="0" xfId="0" applyFont="1" applyFill="1" applyAlignment="1">
      <alignment horizontal="center" vertical="center"/>
    </xf>
    <xf numFmtId="0" fontId="2" fillId="0" borderId="0" xfId="0" applyFont="1" applyFill="1" applyAlignment="1">
      <alignment vertical="center" wrapText="1"/>
    </xf>
    <xf numFmtId="186" fontId="2" fillId="0" borderId="0" xfId="0" applyNumberFormat="1" applyFont="1" applyFill="1" applyAlignment="1">
      <alignment horizontal="right" vertical="center"/>
    </xf>
    <xf numFmtId="0" fontId="2" fillId="0" borderId="0" xfId="0" applyFont="1" applyFill="1" applyAlignment="1">
      <alignment horizontal="center" vertical="center" wrapText="1"/>
    </xf>
    <xf numFmtId="0" fontId="2" fillId="0" borderId="10" xfId="0" applyFont="1" applyFill="1" applyBorder="1" applyAlignment="1">
      <alignment horizontal="right" vertical="center" wrapText="1"/>
    </xf>
    <xf numFmtId="0" fontId="4" fillId="0" borderId="10" xfId="0" applyFont="1" applyFill="1" applyBorder="1" applyAlignment="1">
      <alignment vertical="center" wrapText="1"/>
    </xf>
    <xf numFmtId="186" fontId="4" fillId="0" borderId="10" xfId="0" applyNumberFormat="1" applyFont="1" applyFill="1" applyBorder="1" applyAlignment="1">
      <alignment horizontal="right" vertical="center"/>
    </xf>
    <xf numFmtId="0" fontId="4" fillId="0" borderId="10" xfId="0" applyFont="1" applyFill="1" applyBorder="1" applyAlignment="1">
      <alignment horizontal="center" vertical="center" wrapText="1"/>
    </xf>
  </cellXfs>
  <cellStyles count="104">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_ET_STYLE_NoName_00_" xfId="63"/>
    <cellStyle name="_ET_STYLE_NoName_00_ 2" xfId="64"/>
    <cellStyle name="_成都航天通信电照10.15.05" xfId="65"/>
    <cellStyle name="_光明光电初设国债项目" xfId="66"/>
    <cellStyle name="|: 获取数据 ..." xfId="67"/>
    <cellStyle name="0,0&#13;&#10;NA&#13;&#10;" xfId="68"/>
    <cellStyle name="0,0&#13;&#10;NA&#13;&#10; 2 2 2" xfId="69"/>
    <cellStyle name="0,0&#13;&#10;NA&#13;&#10; 5" xfId="70"/>
    <cellStyle name="Comma [0]_97 投资表" xfId="71"/>
    <cellStyle name="Comma_97 投资表" xfId="72"/>
    <cellStyle name="Currency [0]_97 投资表" xfId="73"/>
    <cellStyle name="Currency_97 投资表" xfId="74"/>
    <cellStyle name="Normal 3" xfId="75"/>
    <cellStyle name="Normal_97 投资表" xfId="76"/>
    <cellStyle name="表体数字" xfId="77"/>
    <cellStyle name="表体数字(小)" xfId="78"/>
    <cellStyle name="表体数字_赵处G2004-仪器设备总清单051019第六次调整" xfId="79"/>
    <cellStyle name="表体数字3位" xfId="80"/>
    <cellStyle name="表体数字3位(小)" xfId="81"/>
    <cellStyle name="表体数字3位_赵处G2004-仪器设备总清单051019第六次调整" xfId="82"/>
    <cellStyle name="表体数字右双线" xfId="83"/>
    <cellStyle name="表体文字" xfId="84"/>
    <cellStyle name="表体文字(小)" xfId="85"/>
    <cellStyle name="表体文字_赵处G2004-仪器设备总清单051019第六次调整" xfId="86"/>
    <cellStyle name="表体文字居中" xfId="87"/>
    <cellStyle name="表体文字居中(小)" xfId="88"/>
    <cellStyle name="表体文字居中_赵处G2004-仪器设备总清单051019第六次调整" xfId="89"/>
    <cellStyle name="表头" xfId="90"/>
    <cellStyle name="表头(小)" xfId="91"/>
    <cellStyle name="表头标题" xfId="92"/>
    <cellStyle name="常规 10" xfId="93"/>
    <cellStyle name="常规 2" xfId="94"/>
    <cellStyle name="常规 27" xfId="95"/>
    <cellStyle name="常规 3" xfId="96"/>
    <cellStyle name="常规 4" xfId="97"/>
    <cellStyle name="常规 5" xfId="98"/>
    <cellStyle name="常规 6" xfId="99"/>
    <cellStyle name="常规 6 2 2" xfId="100"/>
    <cellStyle name="常规 7" xfId="101"/>
    <cellStyle name="常规 9" xfId="102"/>
    <cellStyle name="常规(小)" xfId="103"/>
    <cellStyle name="常规_CPL(RMB)中文--OmniSwitch LAN (01.08.2007)" xfId="104"/>
    <cellStyle name="常规_MOLEX综合布线预算表1216" xfId="105"/>
    <cellStyle name="常规_PD Config&amp;Price List-100816" xfId="106"/>
    <cellStyle name="常规_Sheet1" xfId="107"/>
    <cellStyle name="常规_建设投资估算表0817" xfId="108"/>
    <cellStyle name="常规_信息安全平台" xfId="109"/>
    <cellStyle name="货币 2" xfId="110"/>
    <cellStyle name="普通 2" xfId="111"/>
    <cellStyle name="普通_1-LTG" xfId="112"/>
    <cellStyle name="千分位[0]_1-LTG" xfId="113"/>
    <cellStyle name="千分位_1-LTG" xfId="114"/>
    <cellStyle name="千位分隔 2" xfId="115"/>
    <cellStyle name="样式 1" xfId="116"/>
    <cellStyle name="样式 1 2" xfId="11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20309;&#33395;&#32418;\&#24247;&#36798;\&#22235;&#24029;&#36890;&#36798;&#30005;&#22120;06&#27880;&#22609;&#21378;&#25151;\&#35774;&#22791;&#28165;&#2133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F!"/>
      <sheetName val="设备清单"/>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3"/>
  <sheetViews>
    <sheetView workbookViewId="0" topLeftCell="A1">
      <selection activeCell="J3" sqref="J3"/>
    </sheetView>
  </sheetViews>
  <sheetFormatPr defaultColWidth="8.75390625" defaultRowHeight="15" customHeight="1"/>
  <cols>
    <col min="1" max="1" width="4.625" style="2" customWidth="1"/>
    <col min="2" max="2" width="21.75390625" style="1" customWidth="1"/>
    <col min="3" max="3" width="40.125" style="70" customWidth="1"/>
    <col min="4" max="4" width="7.25390625" style="2" customWidth="1"/>
    <col min="5" max="5" width="7.75390625" style="2" bestFit="1" customWidth="1"/>
    <col min="6" max="6" width="10.625" style="71" customWidth="1"/>
    <col min="7" max="7" width="11.375" style="71" customWidth="1"/>
    <col min="8" max="8" width="12.75390625" style="72" customWidth="1"/>
    <col min="9" max="9" width="10.50390625" style="1" customWidth="1"/>
    <col min="10" max="32" width="9.00390625" style="1" bestFit="1" customWidth="1"/>
    <col min="33" max="16384" width="8.75390625" style="1" customWidth="1"/>
  </cols>
  <sheetData>
    <row r="1" spans="1:9" s="69" customFormat="1" ht="24" customHeight="1">
      <c r="A1" s="8" t="s">
        <v>0</v>
      </c>
      <c r="B1" s="8" t="s">
        <v>1</v>
      </c>
      <c r="C1" s="18" t="s">
        <v>2</v>
      </c>
      <c r="D1" s="8" t="s">
        <v>3</v>
      </c>
      <c r="E1" s="8" t="s">
        <v>4</v>
      </c>
      <c r="F1" s="29" t="s">
        <v>5</v>
      </c>
      <c r="G1" s="29" t="s">
        <v>6</v>
      </c>
      <c r="H1" s="18" t="s">
        <v>7</v>
      </c>
      <c r="I1" s="8" t="s">
        <v>8</v>
      </c>
    </row>
    <row r="2" spans="1:9" s="1" customFormat="1" ht="46.5" customHeight="1">
      <c r="A2" s="8">
        <v>1</v>
      </c>
      <c r="B2" s="17" t="s">
        <v>9</v>
      </c>
      <c r="C2" s="17" t="s">
        <v>10</v>
      </c>
      <c r="D2" s="18" t="s">
        <v>11</v>
      </c>
      <c r="E2" s="73" t="s">
        <v>12</v>
      </c>
      <c r="F2" s="73"/>
      <c r="G2" s="29">
        <f aca="true" t="shared" si="0" ref="G2:G12">F2*E2</f>
        <v>0</v>
      </c>
      <c r="H2" s="18"/>
      <c r="I2" s="13"/>
    </row>
    <row r="3" spans="1:9" s="1" customFormat="1" ht="46.5" customHeight="1">
      <c r="A3" s="8">
        <v>2</v>
      </c>
      <c r="B3" s="17" t="s">
        <v>13</v>
      </c>
      <c r="C3" s="17" t="s">
        <v>14</v>
      </c>
      <c r="D3" s="18" t="s">
        <v>15</v>
      </c>
      <c r="E3" s="73" t="s">
        <v>12</v>
      </c>
      <c r="F3" s="73"/>
      <c r="G3" s="29">
        <f t="shared" si="0"/>
        <v>0</v>
      </c>
      <c r="H3" s="18"/>
      <c r="I3" s="13"/>
    </row>
    <row r="4" spans="1:9" s="1" customFormat="1" ht="46.5" customHeight="1">
      <c r="A4" s="8">
        <v>3</v>
      </c>
      <c r="B4" s="17" t="s">
        <v>16</v>
      </c>
      <c r="C4" s="17" t="s">
        <v>17</v>
      </c>
      <c r="D4" s="18" t="s">
        <v>11</v>
      </c>
      <c r="E4" s="73" t="s">
        <v>18</v>
      </c>
      <c r="F4" s="73"/>
      <c r="G4" s="29">
        <f t="shared" si="0"/>
        <v>0</v>
      </c>
      <c r="H4" s="18"/>
      <c r="I4" s="13"/>
    </row>
    <row r="5" spans="1:9" s="1" customFormat="1" ht="46.5" customHeight="1">
      <c r="A5" s="8">
        <v>4</v>
      </c>
      <c r="B5" s="17" t="s">
        <v>19</v>
      </c>
      <c r="C5" s="17" t="s">
        <v>20</v>
      </c>
      <c r="D5" s="18" t="s">
        <v>21</v>
      </c>
      <c r="E5" s="73" t="s">
        <v>18</v>
      </c>
      <c r="F5" s="73"/>
      <c r="G5" s="29">
        <f t="shared" si="0"/>
        <v>0</v>
      </c>
      <c r="H5" s="18"/>
      <c r="I5" s="13"/>
    </row>
    <row r="6" spans="1:9" s="1" customFormat="1" ht="46.5" customHeight="1">
      <c r="A6" s="8">
        <v>5</v>
      </c>
      <c r="B6" s="17" t="s">
        <v>22</v>
      </c>
      <c r="C6" s="17" t="s">
        <v>23</v>
      </c>
      <c r="D6" s="18" t="s">
        <v>11</v>
      </c>
      <c r="E6" s="73" t="s">
        <v>12</v>
      </c>
      <c r="F6" s="73"/>
      <c r="G6" s="29">
        <f t="shared" si="0"/>
        <v>0</v>
      </c>
      <c r="H6" s="18"/>
      <c r="I6" s="13"/>
    </row>
    <row r="7" spans="1:9" s="1" customFormat="1" ht="46.5" customHeight="1">
      <c r="A7" s="8">
        <v>6</v>
      </c>
      <c r="B7" s="17" t="s">
        <v>24</v>
      </c>
      <c r="C7" s="17" t="s">
        <v>25</v>
      </c>
      <c r="D7" s="18" t="s">
        <v>11</v>
      </c>
      <c r="E7" s="73" t="s">
        <v>12</v>
      </c>
      <c r="F7" s="73"/>
      <c r="G7" s="29">
        <f t="shared" si="0"/>
        <v>0</v>
      </c>
      <c r="H7" s="18"/>
      <c r="I7" s="13"/>
    </row>
    <row r="8" spans="1:9" s="1" customFormat="1" ht="46.5" customHeight="1">
      <c r="A8" s="8">
        <v>7</v>
      </c>
      <c r="B8" s="17" t="s">
        <v>26</v>
      </c>
      <c r="C8" s="17" t="s">
        <v>27</v>
      </c>
      <c r="D8" s="18" t="s">
        <v>11</v>
      </c>
      <c r="E8" s="73" t="s">
        <v>28</v>
      </c>
      <c r="F8" s="73"/>
      <c r="G8" s="29">
        <f t="shared" si="0"/>
        <v>0</v>
      </c>
      <c r="H8" s="18"/>
      <c r="I8" s="13"/>
    </row>
    <row r="9" spans="1:9" s="1" customFormat="1" ht="46.5" customHeight="1">
      <c r="A9" s="8">
        <v>8</v>
      </c>
      <c r="B9" s="17" t="s">
        <v>29</v>
      </c>
      <c r="C9" s="17" t="s">
        <v>30</v>
      </c>
      <c r="D9" s="18" t="s">
        <v>11</v>
      </c>
      <c r="E9" s="73" t="s">
        <v>31</v>
      </c>
      <c r="F9" s="73"/>
      <c r="G9" s="29">
        <f t="shared" si="0"/>
        <v>0</v>
      </c>
      <c r="H9" s="18"/>
      <c r="I9" s="13"/>
    </row>
    <row r="10" spans="1:9" s="1" customFormat="1" ht="46.5" customHeight="1">
      <c r="A10" s="8">
        <v>9</v>
      </c>
      <c r="B10" s="17" t="s">
        <v>32</v>
      </c>
      <c r="C10" s="17" t="s">
        <v>33</v>
      </c>
      <c r="D10" s="18" t="s">
        <v>11</v>
      </c>
      <c r="E10" s="73">
        <v>20</v>
      </c>
      <c r="F10" s="73"/>
      <c r="G10" s="29">
        <f t="shared" si="0"/>
        <v>0</v>
      </c>
      <c r="H10" s="18"/>
      <c r="I10" s="13"/>
    </row>
    <row r="11" spans="1:9" s="1" customFormat="1" ht="46.5" customHeight="1">
      <c r="A11" s="8">
        <v>10</v>
      </c>
      <c r="B11" s="17" t="s">
        <v>34</v>
      </c>
      <c r="C11" s="17" t="s">
        <v>35</v>
      </c>
      <c r="D11" s="18" t="s">
        <v>21</v>
      </c>
      <c r="E11" s="73" t="s">
        <v>18</v>
      </c>
      <c r="F11" s="73"/>
      <c r="G11" s="29">
        <f t="shared" si="0"/>
        <v>0</v>
      </c>
      <c r="H11" s="18"/>
      <c r="I11" s="13"/>
    </row>
    <row r="12" spans="1:9" s="1" customFormat="1" ht="46.5" customHeight="1">
      <c r="A12" s="8">
        <v>11</v>
      </c>
      <c r="B12" s="17" t="s">
        <v>36</v>
      </c>
      <c r="C12" s="17" t="s">
        <v>37</v>
      </c>
      <c r="D12" s="18" t="s">
        <v>38</v>
      </c>
      <c r="E12" s="73">
        <v>3200</v>
      </c>
      <c r="F12" s="73"/>
      <c r="G12" s="29">
        <f t="shared" si="0"/>
        <v>0</v>
      </c>
      <c r="H12" s="18"/>
      <c r="I12" s="13"/>
    </row>
    <row r="13" spans="1:9" s="1" customFormat="1" ht="46.5" customHeight="1">
      <c r="A13" s="20" t="s">
        <v>39</v>
      </c>
      <c r="B13" s="21"/>
      <c r="C13" s="74"/>
      <c r="D13" s="20"/>
      <c r="E13" s="20"/>
      <c r="F13" s="75"/>
      <c r="G13" s="75">
        <f>SUM(G2:G12)</f>
        <v>0</v>
      </c>
      <c r="H13" s="76"/>
      <c r="I13" s="21"/>
    </row>
  </sheetData>
  <sheetProtection/>
  <printOptions/>
  <pageMargins left="0.7" right="0.7" top="0.75" bottom="0.75" header="0.3" footer="0.3"/>
  <pageSetup orientation="landscape" paperSize="9"/>
</worksheet>
</file>

<file path=xl/worksheets/sheet2.xml><?xml version="1.0" encoding="utf-8"?>
<worksheet xmlns="http://schemas.openxmlformats.org/spreadsheetml/2006/main" xmlns:r="http://schemas.openxmlformats.org/officeDocument/2006/relationships">
  <dimension ref="A1:I4"/>
  <sheetViews>
    <sheetView zoomScale="102" zoomScaleNormal="102" workbookViewId="0" topLeftCell="A1">
      <selection activeCell="C2" sqref="C2"/>
    </sheetView>
  </sheetViews>
  <sheetFormatPr defaultColWidth="8.75390625" defaultRowHeight="14.25"/>
  <cols>
    <col min="1" max="1" width="5.625" style="2" customWidth="1"/>
    <col min="2" max="2" width="11.25390625" style="53" customWidth="1"/>
    <col min="3" max="3" width="64.50390625" style="54" customWidth="1"/>
    <col min="4" max="4" width="8.625" style="55" customWidth="1"/>
    <col min="5" max="5" width="7.25390625" style="56" customWidth="1"/>
    <col min="6" max="6" width="11.50390625" style="57" customWidth="1"/>
    <col min="7" max="7" width="12.00390625" style="57" customWidth="1"/>
    <col min="8" max="8" width="15.875" style="58" customWidth="1"/>
    <col min="9" max="9" width="14.25390625" style="59" customWidth="1"/>
    <col min="10" max="32" width="9.00390625" style="1" bestFit="1" customWidth="1"/>
    <col min="33" max="16384" width="8.75390625" style="1" customWidth="1"/>
  </cols>
  <sheetData>
    <row r="1" spans="1:9" s="1" customFormat="1" ht="31.5" customHeight="1">
      <c r="A1" s="60" t="s">
        <v>0</v>
      </c>
      <c r="B1" s="61" t="s">
        <v>40</v>
      </c>
      <c r="C1" s="62" t="s">
        <v>41</v>
      </c>
      <c r="D1" s="63" t="s">
        <v>3</v>
      </c>
      <c r="E1" s="63" t="s">
        <v>4</v>
      </c>
      <c r="F1" s="64" t="s">
        <v>5</v>
      </c>
      <c r="G1" s="64" t="s">
        <v>6</v>
      </c>
      <c r="H1" s="65" t="s">
        <v>7</v>
      </c>
      <c r="I1" s="67" t="s">
        <v>8</v>
      </c>
    </row>
    <row r="2" spans="1:9" s="1" customFormat="1" ht="190.5" customHeight="1">
      <c r="A2" s="8">
        <v>1</v>
      </c>
      <c r="B2" s="17" t="s">
        <v>42</v>
      </c>
      <c r="C2" s="17" t="s">
        <v>43</v>
      </c>
      <c r="D2" s="18" t="s">
        <v>15</v>
      </c>
      <c r="E2" s="8" t="s">
        <v>12</v>
      </c>
      <c r="F2" s="45"/>
      <c r="G2" s="44">
        <f>F2*E2</f>
        <v>0</v>
      </c>
      <c r="H2" s="17"/>
      <c r="I2" s="51"/>
    </row>
    <row r="3" spans="1:9" s="1" customFormat="1" ht="82.5" customHeight="1">
      <c r="A3" s="8">
        <v>2</v>
      </c>
      <c r="B3" s="17" t="s">
        <v>44</v>
      </c>
      <c r="C3" s="17" t="s">
        <v>45</v>
      </c>
      <c r="D3" s="18" t="s">
        <v>21</v>
      </c>
      <c r="E3" s="8">
        <v>7</v>
      </c>
      <c r="F3" s="45"/>
      <c r="G3" s="44">
        <f>F3*E3</f>
        <v>0</v>
      </c>
      <c r="H3" s="17"/>
      <c r="I3" s="51"/>
    </row>
    <row r="4" spans="1:9" s="1" customFormat="1" ht="21.75" customHeight="1">
      <c r="A4" s="46" t="s">
        <v>39</v>
      </c>
      <c r="B4" s="46"/>
      <c r="C4" s="47"/>
      <c r="D4" s="47"/>
      <c r="E4" s="47"/>
      <c r="F4" s="47"/>
      <c r="G4" s="48">
        <f>SUM(G2:G3)</f>
        <v>0</v>
      </c>
      <c r="H4" s="47"/>
      <c r="I4" s="52"/>
    </row>
  </sheetData>
  <sheetProtection/>
  <mergeCells count="1">
    <mergeCell ref="A4:B4"/>
  </mergeCells>
  <printOptions/>
  <pageMargins left="0.7" right="0.7" top="0.75" bottom="0.75" header="0.3" footer="0.3"/>
  <pageSetup orientation="landscape" paperSize="9"/>
</worksheet>
</file>

<file path=xl/worksheets/sheet3.xml><?xml version="1.0" encoding="utf-8"?>
<worksheet xmlns="http://schemas.openxmlformats.org/spreadsheetml/2006/main" xmlns:r="http://schemas.openxmlformats.org/officeDocument/2006/relationships">
  <dimension ref="A1:I99"/>
  <sheetViews>
    <sheetView zoomScale="90" zoomScaleNormal="90" workbookViewId="0" topLeftCell="A1">
      <selection activeCell="C7" sqref="C7"/>
    </sheetView>
  </sheetViews>
  <sheetFormatPr defaultColWidth="8.75390625" defaultRowHeight="15" customHeight="1"/>
  <cols>
    <col min="1" max="1" width="5.625" style="2" customWidth="1"/>
    <col min="2" max="2" width="23.375" style="53" customWidth="1"/>
    <col min="3" max="3" width="60.50390625" style="54" customWidth="1"/>
    <col min="4" max="4" width="8.625" style="55" customWidth="1"/>
    <col min="5" max="5" width="7.25390625" style="56" customWidth="1"/>
    <col min="6" max="6" width="11.50390625" style="57" customWidth="1"/>
    <col min="7" max="7" width="12.00390625" style="57" customWidth="1"/>
    <col min="8" max="8" width="15.875" style="58" customWidth="1"/>
    <col min="9" max="9" width="14.25390625" style="59" customWidth="1"/>
    <col min="10" max="32" width="9.00390625" style="1" bestFit="1" customWidth="1"/>
    <col min="33" max="16384" width="8.75390625" style="1" customWidth="1"/>
  </cols>
  <sheetData>
    <row r="1" spans="1:9" s="1" customFormat="1" ht="24.75" customHeight="1">
      <c r="A1" s="60" t="s">
        <v>0</v>
      </c>
      <c r="B1" s="61" t="s">
        <v>40</v>
      </c>
      <c r="C1" s="62" t="s">
        <v>41</v>
      </c>
      <c r="D1" s="63" t="s">
        <v>3</v>
      </c>
      <c r="E1" s="63" t="s">
        <v>4</v>
      </c>
      <c r="F1" s="64" t="s">
        <v>5</v>
      </c>
      <c r="G1" s="64" t="s">
        <v>6</v>
      </c>
      <c r="H1" s="65" t="s">
        <v>7</v>
      </c>
      <c r="I1" s="67" t="s">
        <v>8</v>
      </c>
    </row>
    <row r="2" spans="1:9" s="1" customFormat="1" ht="24.75" customHeight="1">
      <c r="A2" s="40" t="s">
        <v>46</v>
      </c>
      <c r="B2" s="41"/>
      <c r="C2" s="42"/>
      <c r="D2" s="18"/>
      <c r="E2" s="18"/>
      <c r="F2" s="43"/>
      <c r="G2" s="44"/>
      <c r="H2" s="17"/>
      <c r="I2" s="50"/>
    </row>
    <row r="3" spans="1:9" s="1" customFormat="1" ht="49.5" customHeight="1">
      <c r="A3" s="8">
        <v>1</v>
      </c>
      <c r="B3" s="17" t="s">
        <v>47</v>
      </c>
      <c r="C3" s="17" t="s">
        <v>48</v>
      </c>
      <c r="D3" s="18" t="s">
        <v>11</v>
      </c>
      <c r="E3" s="8" t="s">
        <v>12</v>
      </c>
      <c r="F3" s="45"/>
      <c r="G3" s="44">
        <f aca="true" t="shared" si="0" ref="G3:G26">F3*E3</f>
        <v>0</v>
      </c>
      <c r="H3" s="17"/>
      <c r="I3" s="51"/>
    </row>
    <row r="4" spans="1:9" s="1" customFormat="1" ht="31.5" customHeight="1">
      <c r="A4" s="8">
        <v>2</v>
      </c>
      <c r="B4" s="17" t="s">
        <v>49</v>
      </c>
      <c r="C4" s="17" t="s">
        <v>50</v>
      </c>
      <c r="D4" s="18" t="s">
        <v>15</v>
      </c>
      <c r="E4" s="8" t="s">
        <v>12</v>
      </c>
      <c r="F4" s="45"/>
      <c r="G4" s="44">
        <f t="shared" si="0"/>
        <v>0</v>
      </c>
      <c r="H4" s="17"/>
      <c r="I4" s="51"/>
    </row>
    <row r="5" spans="1:9" s="1" customFormat="1" ht="31.5" customHeight="1">
      <c r="A5" s="8">
        <v>3</v>
      </c>
      <c r="B5" s="17" t="s">
        <v>51</v>
      </c>
      <c r="C5" s="17" t="s">
        <v>52</v>
      </c>
      <c r="D5" s="18" t="s">
        <v>11</v>
      </c>
      <c r="E5" s="8" t="s">
        <v>12</v>
      </c>
      <c r="F5" s="45"/>
      <c r="G5" s="44">
        <f t="shared" si="0"/>
        <v>0</v>
      </c>
      <c r="H5" s="17"/>
      <c r="I5" s="51"/>
    </row>
    <row r="6" spans="1:9" s="1" customFormat="1" ht="31.5" customHeight="1">
      <c r="A6" s="8">
        <v>4</v>
      </c>
      <c r="B6" s="17" t="s">
        <v>53</v>
      </c>
      <c r="C6" s="17" t="s">
        <v>54</v>
      </c>
      <c r="D6" s="18" t="s">
        <v>11</v>
      </c>
      <c r="E6" s="8">
        <v>1</v>
      </c>
      <c r="F6" s="45"/>
      <c r="G6" s="44">
        <f t="shared" si="0"/>
        <v>0</v>
      </c>
      <c r="H6" s="17"/>
      <c r="I6" s="17"/>
    </row>
    <row r="7" spans="1:9" s="1" customFormat="1" ht="31.5" customHeight="1">
      <c r="A7" s="8">
        <v>5</v>
      </c>
      <c r="B7" s="17" t="s">
        <v>53</v>
      </c>
      <c r="C7" s="17" t="s">
        <v>55</v>
      </c>
      <c r="D7" s="18" t="s">
        <v>11</v>
      </c>
      <c r="E7" s="8">
        <v>1</v>
      </c>
      <c r="F7" s="45"/>
      <c r="G7" s="44">
        <f t="shared" si="0"/>
        <v>0</v>
      </c>
      <c r="H7" s="17"/>
      <c r="I7" s="51"/>
    </row>
    <row r="8" spans="1:9" s="1" customFormat="1" ht="31.5" customHeight="1">
      <c r="A8" s="8">
        <v>6</v>
      </c>
      <c r="B8" s="17" t="s">
        <v>53</v>
      </c>
      <c r="C8" s="17" t="s">
        <v>56</v>
      </c>
      <c r="D8" s="18" t="s">
        <v>11</v>
      </c>
      <c r="E8" s="8">
        <v>1</v>
      </c>
      <c r="F8" s="45"/>
      <c r="G8" s="44">
        <f t="shared" si="0"/>
        <v>0</v>
      </c>
      <c r="H8" s="17"/>
      <c r="I8" s="51"/>
    </row>
    <row r="9" spans="1:9" s="1" customFormat="1" ht="31.5" customHeight="1">
      <c r="A9" s="8">
        <v>7</v>
      </c>
      <c r="B9" s="17" t="s">
        <v>53</v>
      </c>
      <c r="C9" s="17" t="s">
        <v>57</v>
      </c>
      <c r="D9" s="8" t="s">
        <v>11</v>
      </c>
      <c r="E9" s="18">
        <v>1</v>
      </c>
      <c r="F9" s="44"/>
      <c r="G9" s="44">
        <f t="shared" si="0"/>
        <v>0</v>
      </c>
      <c r="H9" s="66"/>
      <c r="I9" s="68"/>
    </row>
    <row r="10" spans="1:9" s="1" customFormat="1" ht="31.5" customHeight="1">
      <c r="A10" s="8">
        <v>8</v>
      </c>
      <c r="B10" s="17" t="s">
        <v>53</v>
      </c>
      <c r="C10" s="17" t="s">
        <v>58</v>
      </c>
      <c r="D10" s="18" t="s">
        <v>11</v>
      </c>
      <c r="E10" s="8">
        <v>1</v>
      </c>
      <c r="F10" s="45"/>
      <c r="G10" s="44">
        <f t="shared" si="0"/>
        <v>0</v>
      </c>
      <c r="H10" s="17"/>
      <c r="I10" s="17"/>
    </row>
    <row r="11" spans="1:9" s="1" customFormat="1" ht="31.5" customHeight="1">
      <c r="A11" s="8">
        <v>9</v>
      </c>
      <c r="B11" s="17" t="s">
        <v>53</v>
      </c>
      <c r="C11" s="17" t="s">
        <v>59</v>
      </c>
      <c r="D11" s="18" t="s">
        <v>11</v>
      </c>
      <c r="E11" s="8">
        <v>1</v>
      </c>
      <c r="F11" s="45"/>
      <c r="G11" s="44">
        <f t="shared" si="0"/>
        <v>0</v>
      </c>
      <c r="H11" s="17"/>
      <c r="I11" s="51"/>
    </row>
    <row r="12" spans="1:9" s="1" customFormat="1" ht="31.5" customHeight="1">
      <c r="A12" s="8">
        <v>10</v>
      </c>
      <c r="B12" s="17" t="s">
        <v>53</v>
      </c>
      <c r="C12" s="17" t="s">
        <v>60</v>
      </c>
      <c r="D12" s="18" t="s">
        <v>11</v>
      </c>
      <c r="E12" s="8">
        <v>1</v>
      </c>
      <c r="F12" s="45"/>
      <c r="G12" s="44">
        <f t="shared" si="0"/>
        <v>0</v>
      </c>
      <c r="H12" s="17"/>
      <c r="I12" s="51"/>
    </row>
    <row r="13" spans="1:9" s="1" customFormat="1" ht="31.5" customHeight="1">
      <c r="A13" s="8">
        <v>11</v>
      </c>
      <c r="B13" s="17" t="s">
        <v>53</v>
      </c>
      <c r="C13" s="17" t="s">
        <v>61</v>
      </c>
      <c r="D13" s="8" t="s">
        <v>11</v>
      </c>
      <c r="E13" s="18">
        <v>1</v>
      </c>
      <c r="F13" s="44"/>
      <c r="G13" s="44">
        <f t="shared" si="0"/>
        <v>0</v>
      </c>
      <c r="H13" s="66"/>
      <c r="I13" s="68"/>
    </row>
    <row r="14" spans="1:9" s="1" customFormat="1" ht="31.5" customHeight="1">
      <c r="A14" s="8">
        <v>12</v>
      </c>
      <c r="B14" s="17" t="s">
        <v>53</v>
      </c>
      <c r="C14" s="17" t="s">
        <v>62</v>
      </c>
      <c r="D14" s="18" t="s">
        <v>11</v>
      </c>
      <c r="E14" s="8">
        <v>1</v>
      </c>
      <c r="F14" s="45"/>
      <c r="G14" s="44">
        <f t="shared" si="0"/>
        <v>0</v>
      </c>
      <c r="H14" s="17"/>
      <c r="I14" s="17"/>
    </row>
    <row r="15" spans="1:9" s="1" customFormat="1" ht="31.5" customHeight="1">
      <c r="A15" s="8">
        <v>13</v>
      </c>
      <c r="B15" s="17" t="s">
        <v>53</v>
      </c>
      <c r="C15" s="17" t="s">
        <v>63</v>
      </c>
      <c r="D15" s="18" t="s">
        <v>11</v>
      </c>
      <c r="E15" s="8">
        <v>1</v>
      </c>
      <c r="F15" s="45"/>
      <c r="G15" s="44">
        <f t="shared" si="0"/>
        <v>0</v>
      </c>
      <c r="H15" s="17"/>
      <c r="I15" s="51"/>
    </row>
    <row r="16" spans="1:9" s="1" customFormat="1" ht="31.5" customHeight="1">
      <c r="A16" s="8">
        <v>14</v>
      </c>
      <c r="B16" s="17" t="s">
        <v>53</v>
      </c>
      <c r="C16" s="17" t="s">
        <v>64</v>
      </c>
      <c r="D16" s="18" t="s">
        <v>11</v>
      </c>
      <c r="E16" s="8">
        <v>1</v>
      </c>
      <c r="F16" s="45"/>
      <c r="G16" s="44">
        <f t="shared" si="0"/>
        <v>0</v>
      </c>
      <c r="H16" s="17"/>
      <c r="I16" s="51"/>
    </row>
    <row r="17" spans="1:9" s="1" customFormat="1" ht="31.5" customHeight="1">
      <c r="A17" s="8">
        <v>15</v>
      </c>
      <c r="B17" s="17" t="s">
        <v>53</v>
      </c>
      <c r="C17" s="17" t="s">
        <v>65</v>
      </c>
      <c r="D17" s="18" t="s">
        <v>11</v>
      </c>
      <c r="E17" s="8">
        <v>1</v>
      </c>
      <c r="F17" s="45"/>
      <c r="G17" s="44">
        <f t="shared" si="0"/>
        <v>0</v>
      </c>
      <c r="H17" s="17"/>
      <c r="I17" s="51"/>
    </row>
    <row r="18" spans="1:9" s="1" customFormat="1" ht="31.5" customHeight="1">
      <c r="A18" s="8">
        <v>16</v>
      </c>
      <c r="B18" s="17" t="s">
        <v>53</v>
      </c>
      <c r="C18" s="17" t="s">
        <v>66</v>
      </c>
      <c r="D18" s="18" t="s">
        <v>11</v>
      </c>
      <c r="E18" s="8">
        <v>1</v>
      </c>
      <c r="F18" s="45"/>
      <c r="G18" s="44">
        <f t="shared" si="0"/>
        <v>0</v>
      </c>
      <c r="H18" s="17"/>
      <c r="I18" s="51"/>
    </row>
    <row r="19" spans="1:9" s="1" customFormat="1" ht="31.5" customHeight="1">
      <c r="A19" s="8">
        <v>17</v>
      </c>
      <c r="B19" s="17" t="s">
        <v>53</v>
      </c>
      <c r="C19" s="17" t="s">
        <v>67</v>
      </c>
      <c r="D19" s="8" t="s">
        <v>11</v>
      </c>
      <c r="E19" s="18">
        <v>1</v>
      </c>
      <c r="F19" s="44"/>
      <c r="G19" s="44">
        <f t="shared" si="0"/>
        <v>0</v>
      </c>
      <c r="H19" s="66"/>
      <c r="I19" s="68"/>
    </row>
    <row r="20" spans="1:9" s="1" customFormat="1" ht="31.5" customHeight="1">
      <c r="A20" s="8">
        <v>18</v>
      </c>
      <c r="B20" s="17" t="s">
        <v>53</v>
      </c>
      <c r="C20" s="17" t="s">
        <v>68</v>
      </c>
      <c r="D20" s="18" t="s">
        <v>11</v>
      </c>
      <c r="E20" s="8">
        <v>1</v>
      </c>
      <c r="F20" s="45"/>
      <c r="G20" s="44">
        <f t="shared" si="0"/>
        <v>0</v>
      </c>
      <c r="H20" s="17"/>
      <c r="I20" s="17"/>
    </row>
    <row r="21" spans="1:9" s="1" customFormat="1" ht="31.5" customHeight="1">
      <c r="A21" s="8">
        <v>19</v>
      </c>
      <c r="B21" s="17" t="s">
        <v>53</v>
      </c>
      <c r="C21" s="17" t="s">
        <v>69</v>
      </c>
      <c r="D21" s="18" t="s">
        <v>11</v>
      </c>
      <c r="E21" s="8">
        <v>1</v>
      </c>
      <c r="F21" s="45"/>
      <c r="G21" s="44">
        <f t="shared" si="0"/>
        <v>0</v>
      </c>
      <c r="H21" s="17"/>
      <c r="I21" s="51"/>
    </row>
    <row r="22" spans="1:9" s="1" customFormat="1" ht="31.5" customHeight="1">
      <c r="A22" s="8">
        <v>20</v>
      </c>
      <c r="B22" s="17" t="s">
        <v>53</v>
      </c>
      <c r="C22" s="17" t="s">
        <v>70</v>
      </c>
      <c r="D22" s="18" t="s">
        <v>11</v>
      </c>
      <c r="E22" s="8">
        <v>1</v>
      </c>
      <c r="F22" s="45"/>
      <c r="G22" s="44">
        <f t="shared" si="0"/>
        <v>0</v>
      </c>
      <c r="H22" s="17"/>
      <c r="I22" s="51"/>
    </row>
    <row r="23" spans="1:9" s="1" customFormat="1" ht="31.5" customHeight="1">
      <c r="A23" s="8">
        <v>21</v>
      </c>
      <c r="B23" s="17" t="s">
        <v>53</v>
      </c>
      <c r="C23" s="17" t="s">
        <v>71</v>
      </c>
      <c r="D23" s="8" t="s">
        <v>11</v>
      </c>
      <c r="E23" s="18">
        <v>1</v>
      </c>
      <c r="F23" s="44"/>
      <c r="G23" s="44">
        <f t="shared" si="0"/>
        <v>0</v>
      </c>
      <c r="H23" s="66"/>
      <c r="I23" s="68"/>
    </row>
    <row r="24" spans="1:9" s="1" customFormat="1" ht="31.5" customHeight="1">
      <c r="A24" s="8">
        <v>22</v>
      </c>
      <c r="B24" s="17" t="s">
        <v>53</v>
      </c>
      <c r="C24" s="17" t="s">
        <v>72</v>
      </c>
      <c r="D24" s="18" t="s">
        <v>11</v>
      </c>
      <c r="E24" s="8">
        <v>1</v>
      </c>
      <c r="F24" s="45"/>
      <c r="G24" s="44">
        <f t="shared" si="0"/>
        <v>0</v>
      </c>
      <c r="H24" s="17"/>
      <c r="I24" s="17"/>
    </row>
    <row r="25" spans="1:9" s="1" customFormat="1" ht="31.5" customHeight="1">
      <c r="A25" s="8">
        <v>23</v>
      </c>
      <c r="B25" s="17" t="s">
        <v>53</v>
      </c>
      <c r="C25" s="17" t="s">
        <v>73</v>
      </c>
      <c r="D25" s="18" t="s">
        <v>11</v>
      </c>
      <c r="E25" s="8">
        <v>1</v>
      </c>
      <c r="F25" s="45"/>
      <c r="G25" s="44">
        <f t="shared" si="0"/>
        <v>0</v>
      </c>
      <c r="H25" s="17"/>
      <c r="I25" s="51"/>
    </row>
    <row r="26" spans="1:9" s="1" customFormat="1" ht="31.5" customHeight="1">
      <c r="A26" s="8">
        <v>24</v>
      </c>
      <c r="B26" s="17" t="s">
        <v>53</v>
      </c>
      <c r="C26" s="17" t="s">
        <v>74</v>
      </c>
      <c r="D26" s="18" t="s">
        <v>11</v>
      </c>
      <c r="E26" s="8">
        <v>1</v>
      </c>
      <c r="F26" s="45"/>
      <c r="G26" s="44">
        <f t="shared" si="0"/>
        <v>0</v>
      </c>
      <c r="H26" s="17"/>
      <c r="I26" s="17"/>
    </row>
    <row r="27" spans="1:9" s="1" customFormat="1" ht="31.5" customHeight="1">
      <c r="A27" s="8">
        <v>25</v>
      </c>
      <c r="B27" s="17" t="s">
        <v>53</v>
      </c>
      <c r="C27" s="17" t="s">
        <v>75</v>
      </c>
      <c r="D27" s="18" t="s">
        <v>11</v>
      </c>
      <c r="E27" s="8">
        <v>1</v>
      </c>
      <c r="F27" s="45"/>
      <c r="G27" s="44">
        <f aca="true" t="shared" si="1" ref="G27:G50">F27*E27</f>
        <v>0</v>
      </c>
      <c r="H27" s="17"/>
      <c r="I27" s="51"/>
    </row>
    <row r="28" spans="1:9" s="1" customFormat="1" ht="31.5" customHeight="1">
      <c r="A28" s="8">
        <v>26</v>
      </c>
      <c r="B28" s="17" t="s">
        <v>53</v>
      </c>
      <c r="C28" s="17" t="s">
        <v>76</v>
      </c>
      <c r="D28" s="18" t="s">
        <v>11</v>
      </c>
      <c r="E28" s="8">
        <v>1</v>
      </c>
      <c r="F28" s="45"/>
      <c r="G28" s="44">
        <f t="shared" si="1"/>
        <v>0</v>
      </c>
      <c r="H28" s="17"/>
      <c r="I28" s="51"/>
    </row>
    <row r="29" spans="1:9" s="1" customFormat="1" ht="31.5" customHeight="1">
      <c r="A29" s="8">
        <v>27</v>
      </c>
      <c r="B29" s="17" t="s">
        <v>53</v>
      </c>
      <c r="C29" s="17" t="s">
        <v>77</v>
      </c>
      <c r="D29" s="8" t="s">
        <v>11</v>
      </c>
      <c r="E29" s="18">
        <v>1</v>
      </c>
      <c r="F29" s="44"/>
      <c r="G29" s="44">
        <f t="shared" si="1"/>
        <v>0</v>
      </c>
      <c r="H29" s="66"/>
      <c r="I29" s="68"/>
    </row>
    <row r="30" spans="1:9" s="1" customFormat="1" ht="31.5" customHeight="1">
      <c r="A30" s="8">
        <v>28</v>
      </c>
      <c r="B30" s="17" t="s">
        <v>53</v>
      </c>
      <c r="C30" s="17" t="s">
        <v>78</v>
      </c>
      <c r="D30" s="18" t="s">
        <v>11</v>
      </c>
      <c r="E30" s="8">
        <v>1</v>
      </c>
      <c r="F30" s="45"/>
      <c r="G30" s="44">
        <f t="shared" si="1"/>
        <v>0</v>
      </c>
      <c r="H30" s="17"/>
      <c r="I30" s="17"/>
    </row>
    <row r="31" spans="1:9" s="1" customFormat="1" ht="31.5" customHeight="1">
      <c r="A31" s="8">
        <v>29</v>
      </c>
      <c r="B31" s="17" t="s">
        <v>53</v>
      </c>
      <c r="C31" s="17" t="s">
        <v>79</v>
      </c>
      <c r="D31" s="18" t="s">
        <v>11</v>
      </c>
      <c r="E31" s="8">
        <v>1</v>
      </c>
      <c r="F31" s="45"/>
      <c r="G31" s="44">
        <f t="shared" si="1"/>
        <v>0</v>
      </c>
      <c r="H31" s="17"/>
      <c r="I31" s="51"/>
    </row>
    <row r="32" spans="1:9" s="1" customFormat="1" ht="31.5" customHeight="1">
      <c r="A32" s="8">
        <v>30</v>
      </c>
      <c r="B32" s="17" t="s">
        <v>53</v>
      </c>
      <c r="C32" s="17" t="s">
        <v>80</v>
      </c>
      <c r="D32" s="18" t="s">
        <v>11</v>
      </c>
      <c r="E32" s="8">
        <v>1</v>
      </c>
      <c r="F32" s="45"/>
      <c r="G32" s="44">
        <f t="shared" si="1"/>
        <v>0</v>
      </c>
      <c r="H32" s="17"/>
      <c r="I32" s="51"/>
    </row>
    <row r="33" spans="1:9" s="1" customFormat="1" ht="31.5" customHeight="1">
      <c r="A33" s="8">
        <v>31</v>
      </c>
      <c r="B33" s="17" t="s">
        <v>53</v>
      </c>
      <c r="C33" s="17" t="s">
        <v>81</v>
      </c>
      <c r="D33" s="8" t="s">
        <v>11</v>
      </c>
      <c r="E33" s="18">
        <v>1</v>
      </c>
      <c r="F33" s="44"/>
      <c r="G33" s="44">
        <f t="shared" si="1"/>
        <v>0</v>
      </c>
      <c r="H33" s="66"/>
      <c r="I33" s="68"/>
    </row>
    <row r="34" spans="1:9" s="1" customFormat="1" ht="31.5" customHeight="1">
      <c r="A34" s="8">
        <v>32</v>
      </c>
      <c r="B34" s="17" t="s">
        <v>53</v>
      </c>
      <c r="C34" s="17" t="s">
        <v>82</v>
      </c>
      <c r="D34" s="18" t="s">
        <v>11</v>
      </c>
      <c r="E34" s="8">
        <v>1</v>
      </c>
      <c r="F34" s="45"/>
      <c r="G34" s="44">
        <f t="shared" si="1"/>
        <v>0</v>
      </c>
      <c r="H34" s="17"/>
      <c r="I34" s="17"/>
    </row>
    <row r="35" spans="1:9" s="1" customFormat="1" ht="31.5" customHeight="1">
      <c r="A35" s="8">
        <v>33</v>
      </c>
      <c r="B35" s="17" t="s">
        <v>53</v>
      </c>
      <c r="C35" s="17" t="s">
        <v>83</v>
      </c>
      <c r="D35" s="18" t="s">
        <v>11</v>
      </c>
      <c r="E35" s="8">
        <v>1</v>
      </c>
      <c r="F35" s="45"/>
      <c r="G35" s="44">
        <f t="shared" si="1"/>
        <v>0</v>
      </c>
      <c r="H35" s="17"/>
      <c r="I35" s="51"/>
    </row>
    <row r="36" spans="1:9" s="1" customFormat="1" ht="31.5" customHeight="1">
      <c r="A36" s="8">
        <v>34</v>
      </c>
      <c r="B36" s="17" t="s">
        <v>53</v>
      </c>
      <c r="C36" s="17" t="s">
        <v>84</v>
      </c>
      <c r="D36" s="18" t="s">
        <v>11</v>
      </c>
      <c r="E36" s="8">
        <v>1</v>
      </c>
      <c r="F36" s="45"/>
      <c r="G36" s="44">
        <f t="shared" si="1"/>
        <v>0</v>
      </c>
      <c r="H36" s="17"/>
      <c r="I36" s="51"/>
    </row>
    <row r="37" spans="1:9" s="1" customFormat="1" ht="31.5" customHeight="1">
      <c r="A37" s="8">
        <v>35</v>
      </c>
      <c r="B37" s="17" t="s">
        <v>53</v>
      </c>
      <c r="C37" s="17" t="s">
        <v>85</v>
      </c>
      <c r="D37" s="8" t="s">
        <v>11</v>
      </c>
      <c r="E37" s="18">
        <v>1</v>
      </c>
      <c r="F37" s="44"/>
      <c r="G37" s="44">
        <f t="shared" si="1"/>
        <v>0</v>
      </c>
      <c r="H37" s="66"/>
      <c r="I37" s="68"/>
    </row>
    <row r="38" spans="1:9" s="1" customFormat="1" ht="31.5" customHeight="1">
      <c r="A38" s="8">
        <v>36</v>
      </c>
      <c r="B38" s="17" t="s">
        <v>53</v>
      </c>
      <c r="C38" s="17" t="s">
        <v>86</v>
      </c>
      <c r="D38" s="18" t="s">
        <v>11</v>
      </c>
      <c r="E38" s="8">
        <v>1</v>
      </c>
      <c r="F38" s="45"/>
      <c r="G38" s="44">
        <f t="shared" si="1"/>
        <v>0</v>
      </c>
      <c r="H38" s="17"/>
      <c r="I38" s="17"/>
    </row>
    <row r="39" spans="1:9" s="1" customFormat="1" ht="31.5" customHeight="1">
      <c r="A39" s="8">
        <v>37</v>
      </c>
      <c r="B39" s="17" t="s">
        <v>53</v>
      </c>
      <c r="C39" s="17" t="s">
        <v>87</v>
      </c>
      <c r="D39" s="18" t="s">
        <v>11</v>
      </c>
      <c r="E39" s="8">
        <v>1</v>
      </c>
      <c r="F39" s="45"/>
      <c r="G39" s="44">
        <f t="shared" si="1"/>
        <v>0</v>
      </c>
      <c r="H39" s="17"/>
      <c r="I39" s="51"/>
    </row>
    <row r="40" spans="1:9" s="1" customFormat="1" ht="31.5" customHeight="1">
      <c r="A40" s="8">
        <v>38</v>
      </c>
      <c r="B40" s="17" t="s">
        <v>53</v>
      </c>
      <c r="C40" s="17" t="s">
        <v>88</v>
      </c>
      <c r="D40" s="18" t="s">
        <v>11</v>
      </c>
      <c r="E40" s="8">
        <v>1</v>
      </c>
      <c r="F40" s="45"/>
      <c r="G40" s="44">
        <f t="shared" si="1"/>
        <v>0</v>
      </c>
      <c r="H40" s="17"/>
      <c r="I40" s="51"/>
    </row>
    <row r="41" spans="1:9" s="1" customFormat="1" ht="31.5" customHeight="1">
      <c r="A41" s="8">
        <v>39</v>
      </c>
      <c r="B41" s="17" t="s">
        <v>53</v>
      </c>
      <c r="C41" s="17" t="s">
        <v>89</v>
      </c>
      <c r="D41" s="18" t="s">
        <v>11</v>
      </c>
      <c r="E41" s="8">
        <v>1</v>
      </c>
      <c r="F41" s="45"/>
      <c r="G41" s="44">
        <f t="shared" si="1"/>
        <v>0</v>
      </c>
      <c r="H41" s="17"/>
      <c r="I41" s="51"/>
    </row>
    <row r="42" spans="1:9" s="1" customFormat="1" ht="31.5" customHeight="1">
      <c r="A42" s="8">
        <v>40</v>
      </c>
      <c r="B42" s="17" t="s">
        <v>53</v>
      </c>
      <c r="C42" s="17" t="s">
        <v>90</v>
      </c>
      <c r="D42" s="18" t="s">
        <v>11</v>
      </c>
      <c r="E42" s="8">
        <v>1</v>
      </c>
      <c r="F42" s="45"/>
      <c r="G42" s="44">
        <f t="shared" si="1"/>
        <v>0</v>
      </c>
      <c r="H42" s="17"/>
      <c r="I42" s="51"/>
    </row>
    <row r="43" spans="1:9" s="1" customFormat="1" ht="31.5" customHeight="1">
      <c r="A43" s="8">
        <v>41</v>
      </c>
      <c r="B43" s="17" t="s">
        <v>53</v>
      </c>
      <c r="C43" s="17" t="s">
        <v>91</v>
      </c>
      <c r="D43" s="8" t="s">
        <v>11</v>
      </c>
      <c r="E43" s="18">
        <v>1</v>
      </c>
      <c r="F43" s="44"/>
      <c r="G43" s="44">
        <f t="shared" si="1"/>
        <v>0</v>
      </c>
      <c r="H43" s="66"/>
      <c r="I43" s="68"/>
    </row>
    <row r="44" spans="1:9" s="1" customFormat="1" ht="31.5" customHeight="1">
      <c r="A44" s="8">
        <v>42</v>
      </c>
      <c r="B44" s="17" t="s">
        <v>53</v>
      </c>
      <c r="C44" s="17" t="s">
        <v>92</v>
      </c>
      <c r="D44" s="18" t="s">
        <v>11</v>
      </c>
      <c r="E44" s="8">
        <v>1</v>
      </c>
      <c r="F44" s="45"/>
      <c r="G44" s="44">
        <f t="shared" si="1"/>
        <v>0</v>
      </c>
      <c r="H44" s="17"/>
      <c r="I44" s="17"/>
    </row>
    <row r="45" spans="1:9" s="1" customFormat="1" ht="31.5" customHeight="1">
      <c r="A45" s="8">
        <v>43</v>
      </c>
      <c r="B45" s="17" t="s">
        <v>53</v>
      </c>
      <c r="C45" s="17" t="s">
        <v>93</v>
      </c>
      <c r="D45" s="18" t="s">
        <v>11</v>
      </c>
      <c r="E45" s="8">
        <v>1</v>
      </c>
      <c r="F45" s="45"/>
      <c r="G45" s="44">
        <f t="shared" si="1"/>
        <v>0</v>
      </c>
      <c r="H45" s="17"/>
      <c r="I45" s="51"/>
    </row>
    <row r="46" spans="1:9" s="1" customFormat="1" ht="31.5" customHeight="1">
      <c r="A46" s="8">
        <v>44</v>
      </c>
      <c r="B46" s="17" t="s">
        <v>53</v>
      </c>
      <c r="C46" s="17" t="s">
        <v>94</v>
      </c>
      <c r="D46" s="18" t="s">
        <v>11</v>
      </c>
      <c r="E46" s="8">
        <v>1</v>
      </c>
      <c r="F46" s="45"/>
      <c r="G46" s="44">
        <f t="shared" si="1"/>
        <v>0</v>
      </c>
      <c r="H46" s="17"/>
      <c r="I46" s="51"/>
    </row>
    <row r="47" spans="1:9" s="1" customFormat="1" ht="31.5" customHeight="1">
      <c r="A47" s="8">
        <v>45</v>
      </c>
      <c r="B47" s="17" t="s">
        <v>53</v>
      </c>
      <c r="C47" s="17" t="s">
        <v>95</v>
      </c>
      <c r="D47" s="8" t="s">
        <v>11</v>
      </c>
      <c r="E47" s="18">
        <v>1</v>
      </c>
      <c r="F47" s="44"/>
      <c r="G47" s="44">
        <f t="shared" si="1"/>
        <v>0</v>
      </c>
      <c r="H47" s="66"/>
      <c r="I47" s="68"/>
    </row>
    <row r="48" spans="1:9" s="1" customFormat="1" ht="31.5" customHeight="1">
      <c r="A48" s="8">
        <v>46</v>
      </c>
      <c r="B48" s="17" t="s">
        <v>53</v>
      </c>
      <c r="C48" s="17" t="s">
        <v>96</v>
      </c>
      <c r="D48" s="18" t="s">
        <v>11</v>
      </c>
      <c r="E48" s="8">
        <v>1</v>
      </c>
      <c r="F48" s="45"/>
      <c r="G48" s="44">
        <f t="shared" si="1"/>
        <v>0</v>
      </c>
      <c r="H48" s="17"/>
      <c r="I48" s="17"/>
    </row>
    <row r="49" spans="1:9" s="1" customFormat="1" ht="31.5" customHeight="1">
      <c r="A49" s="8">
        <v>47</v>
      </c>
      <c r="B49" s="17" t="s">
        <v>53</v>
      </c>
      <c r="C49" s="17" t="s">
        <v>97</v>
      </c>
      <c r="D49" s="18" t="s">
        <v>11</v>
      </c>
      <c r="E49" s="8">
        <v>1</v>
      </c>
      <c r="F49" s="45"/>
      <c r="G49" s="44">
        <f t="shared" si="1"/>
        <v>0</v>
      </c>
      <c r="H49" s="17"/>
      <c r="I49" s="51"/>
    </row>
    <row r="50" spans="1:9" s="1" customFormat="1" ht="31.5" customHeight="1">
      <c r="A50" s="8">
        <v>48</v>
      </c>
      <c r="B50" s="17" t="s">
        <v>53</v>
      </c>
      <c r="C50" s="17" t="s">
        <v>98</v>
      </c>
      <c r="D50" s="18" t="s">
        <v>11</v>
      </c>
      <c r="E50" s="8">
        <v>1</v>
      </c>
      <c r="F50" s="45"/>
      <c r="G50" s="44">
        <f t="shared" si="1"/>
        <v>0</v>
      </c>
      <c r="H50" s="17"/>
      <c r="I50" s="17"/>
    </row>
    <row r="51" spans="1:9" s="1" customFormat="1" ht="31.5" customHeight="1">
      <c r="A51" s="8">
        <v>49</v>
      </c>
      <c r="B51" s="17" t="s">
        <v>53</v>
      </c>
      <c r="C51" s="17" t="s">
        <v>99</v>
      </c>
      <c r="D51" s="18" t="s">
        <v>11</v>
      </c>
      <c r="E51" s="8">
        <v>1</v>
      </c>
      <c r="F51" s="45"/>
      <c r="G51" s="44">
        <f aca="true" t="shared" si="2" ref="G51:G62">F51*E51</f>
        <v>0</v>
      </c>
      <c r="H51" s="17"/>
      <c r="I51" s="51"/>
    </row>
    <row r="52" spans="1:9" s="1" customFormat="1" ht="31.5" customHeight="1">
      <c r="A52" s="8">
        <v>50</v>
      </c>
      <c r="B52" s="17" t="s">
        <v>53</v>
      </c>
      <c r="C52" s="17" t="s">
        <v>100</v>
      </c>
      <c r="D52" s="18" t="s">
        <v>11</v>
      </c>
      <c r="E52" s="8">
        <v>1</v>
      </c>
      <c r="F52" s="45"/>
      <c r="G52" s="44">
        <f t="shared" si="2"/>
        <v>0</v>
      </c>
      <c r="H52" s="17"/>
      <c r="I52" s="51"/>
    </row>
    <row r="53" spans="1:9" s="1" customFormat="1" ht="31.5" customHeight="1">
      <c r="A53" s="8">
        <v>51</v>
      </c>
      <c r="B53" s="17" t="s">
        <v>53</v>
      </c>
      <c r="C53" s="17" t="s">
        <v>101</v>
      </c>
      <c r="D53" s="8" t="s">
        <v>11</v>
      </c>
      <c r="E53" s="18">
        <v>1</v>
      </c>
      <c r="F53" s="44"/>
      <c r="G53" s="44">
        <f t="shared" si="2"/>
        <v>0</v>
      </c>
      <c r="H53" s="66"/>
      <c r="I53" s="68"/>
    </row>
    <row r="54" spans="1:9" s="1" customFormat="1" ht="31.5" customHeight="1">
      <c r="A54" s="8">
        <v>52</v>
      </c>
      <c r="B54" s="17" t="s">
        <v>53</v>
      </c>
      <c r="C54" s="17" t="s">
        <v>102</v>
      </c>
      <c r="D54" s="18" t="s">
        <v>11</v>
      </c>
      <c r="E54" s="8">
        <v>1</v>
      </c>
      <c r="F54" s="45"/>
      <c r="G54" s="44">
        <f t="shared" si="2"/>
        <v>0</v>
      </c>
      <c r="H54" s="17"/>
      <c r="I54" s="17"/>
    </row>
    <row r="55" spans="1:9" s="1" customFormat="1" ht="31.5" customHeight="1">
      <c r="A55" s="8">
        <v>53</v>
      </c>
      <c r="B55" s="17" t="s">
        <v>53</v>
      </c>
      <c r="C55" s="17" t="s">
        <v>103</v>
      </c>
      <c r="D55" s="18" t="s">
        <v>11</v>
      </c>
      <c r="E55" s="8">
        <v>1</v>
      </c>
      <c r="F55" s="45"/>
      <c r="G55" s="44">
        <f t="shared" si="2"/>
        <v>0</v>
      </c>
      <c r="H55" s="17"/>
      <c r="I55" s="51"/>
    </row>
    <row r="56" spans="1:9" s="1" customFormat="1" ht="31.5" customHeight="1">
      <c r="A56" s="8">
        <v>54</v>
      </c>
      <c r="B56" s="17" t="s">
        <v>53</v>
      </c>
      <c r="C56" s="17" t="s">
        <v>104</v>
      </c>
      <c r="D56" s="18" t="s">
        <v>11</v>
      </c>
      <c r="E56" s="8">
        <v>1</v>
      </c>
      <c r="F56" s="45"/>
      <c r="G56" s="44">
        <f t="shared" si="2"/>
        <v>0</v>
      </c>
      <c r="H56" s="17"/>
      <c r="I56" s="51"/>
    </row>
    <row r="57" spans="1:9" s="1" customFormat="1" ht="31.5" customHeight="1">
      <c r="A57" s="8">
        <v>55</v>
      </c>
      <c r="B57" s="17" t="s">
        <v>53</v>
      </c>
      <c r="C57" s="17" t="s">
        <v>105</v>
      </c>
      <c r="D57" s="8" t="s">
        <v>11</v>
      </c>
      <c r="E57" s="18">
        <v>1</v>
      </c>
      <c r="F57" s="44"/>
      <c r="G57" s="44">
        <f t="shared" si="2"/>
        <v>0</v>
      </c>
      <c r="H57" s="66"/>
      <c r="I57" s="68"/>
    </row>
    <row r="58" spans="1:9" s="1" customFormat="1" ht="31.5" customHeight="1">
      <c r="A58" s="8">
        <v>56</v>
      </c>
      <c r="B58" s="17" t="s">
        <v>53</v>
      </c>
      <c r="C58" s="17" t="s">
        <v>106</v>
      </c>
      <c r="D58" s="18" t="s">
        <v>11</v>
      </c>
      <c r="E58" s="8">
        <v>1</v>
      </c>
      <c r="F58" s="45"/>
      <c r="G58" s="44">
        <f t="shared" si="2"/>
        <v>0</v>
      </c>
      <c r="H58" s="17"/>
      <c r="I58" s="17"/>
    </row>
    <row r="59" spans="1:9" s="1" customFormat="1" ht="31.5" customHeight="1">
      <c r="A59" s="8">
        <v>57</v>
      </c>
      <c r="B59" s="17" t="s">
        <v>53</v>
      </c>
      <c r="C59" s="17" t="s">
        <v>107</v>
      </c>
      <c r="D59" s="18" t="s">
        <v>11</v>
      </c>
      <c r="E59" s="8">
        <v>1</v>
      </c>
      <c r="F59" s="45"/>
      <c r="G59" s="44">
        <f t="shared" si="2"/>
        <v>0</v>
      </c>
      <c r="H59" s="17"/>
      <c r="I59" s="51"/>
    </row>
    <row r="60" spans="1:9" s="1" customFormat="1" ht="31.5" customHeight="1">
      <c r="A60" s="8">
        <v>58</v>
      </c>
      <c r="B60" s="17" t="s">
        <v>53</v>
      </c>
      <c r="C60" s="17" t="s">
        <v>108</v>
      </c>
      <c r="D60" s="18" t="s">
        <v>11</v>
      </c>
      <c r="E60" s="8">
        <v>1</v>
      </c>
      <c r="F60" s="45"/>
      <c r="G60" s="44">
        <f t="shared" si="2"/>
        <v>0</v>
      </c>
      <c r="H60" s="17"/>
      <c r="I60" s="51"/>
    </row>
    <row r="61" spans="1:9" s="1" customFormat="1" ht="31.5" customHeight="1">
      <c r="A61" s="8">
        <v>59</v>
      </c>
      <c r="B61" s="17" t="s">
        <v>53</v>
      </c>
      <c r="C61" s="17" t="s">
        <v>109</v>
      </c>
      <c r="D61" s="8" t="s">
        <v>11</v>
      </c>
      <c r="E61" s="18">
        <v>1</v>
      </c>
      <c r="F61" s="44"/>
      <c r="G61" s="44">
        <f t="shared" si="2"/>
        <v>0</v>
      </c>
      <c r="H61" s="66"/>
      <c r="I61" s="68"/>
    </row>
    <row r="62" spans="1:9" s="1" customFormat="1" ht="31.5" customHeight="1">
      <c r="A62" s="8">
        <v>60</v>
      </c>
      <c r="B62" s="17" t="s">
        <v>53</v>
      </c>
      <c r="C62" s="17" t="s">
        <v>110</v>
      </c>
      <c r="D62" s="18" t="s">
        <v>11</v>
      </c>
      <c r="E62" s="8">
        <v>1</v>
      </c>
      <c r="F62" s="45"/>
      <c r="G62" s="44">
        <f t="shared" si="2"/>
        <v>0</v>
      </c>
      <c r="H62" s="17"/>
      <c r="I62" s="17"/>
    </row>
    <row r="63" spans="1:9" s="1" customFormat="1" ht="31.5" customHeight="1">
      <c r="A63" s="8">
        <v>61</v>
      </c>
      <c r="B63" s="17" t="s">
        <v>53</v>
      </c>
      <c r="C63" s="17" t="s">
        <v>111</v>
      </c>
      <c r="D63" s="18" t="s">
        <v>11</v>
      </c>
      <c r="E63" s="8">
        <v>1</v>
      </c>
      <c r="F63" s="45"/>
      <c r="G63" s="44">
        <f aca="true" t="shared" si="3" ref="G63:G88">F63*E63</f>
        <v>0</v>
      </c>
      <c r="H63" s="17"/>
      <c r="I63" s="51"/>
    </row>
    <row r="64" spans="1:9" s="1" customFormat="1" ht="31.5" customHeight="1">
      <c r="A64" s="8">
        <v>62</v>
      </c>
      <c r="B64" s="17" t="s">
        <v>53</v>
      </c>
      <c r="C64" s="17" t="s">
        <v>112</v>
      </c>
      <c r="D64" s="18" t="s">
        <v>11</v>
      </c>
      <c r="E64" s="8">
        <v>1</v>
      </c>
      <c r="F64" s="45"/>
      <c r="G64" s="44">
        <f t="shared" si="3"/>
        <v>0</v>
      </c>
      <c r="H64" s="17"/>
      <c r="I64" s="51"/>
    </row>
    <row r="65" spans="1:9" s="1" customFormat="1" ht="31.5" customHeight="1">
      <c r="A65" s="8">
        <v>63</v>
      </c>
      <c r="B65" s="17" t="s">
        <v>53</v>
      </c>
      <c r="C65" s="17" t="s">
        <v>113</v>
      </c>
      <c r="D65" s="18" t="s">
        <v>11</v>
      </c>
      <c r="E65" s="8">
        <v>1</v>
      </c>
      <c r="F65" s="45"/>
      <c r="G65" s="44">
        <f t="shared" si="3"/>
        <v>0</v>
      </c>
      <c r="H65" s="17"/>
      <c r="I65" s="51"/>
    </row>
    <row r="66" spans="1:9" s="1" customFormat="1" ht="45.75" customHeight="1">
      <c r="A66" s="8">
        <v>64</v>
      </c>
      <c r="B66" s="17" t="s">
        <v>53</v>
      </c>
      <c r="C66" s="17" t="s">
        <v>114</v>
      </c>
      <c r="D66" s="18" t="s">
        <v>11</v>
      </c>
      <c r="E66" s="8">
        <v>1</v>
      </c>
      <c r="F66" s="45"/>
      <c r="G66" s="44">
        <f t="shared" si="3"/>
        <v>0</v>
      </c>
      <c r="H66" s="17"/>
      <c r="I66" s="51"/>
    </row>
    <row r="67" spans="1:9" s="1" customFormat="1" ht="43.5" customHeight="1">
      <c r="A67" s="8">
        <v>65</v>
      </c>
      <c r="B67" s="17" t="s">
        <v>53</v>
      </c>
      <c r="C67" s="17" t="s">
        <v>115</v>
      </c>
      <c r="D67" s="8" t="s">
        <v>11</v>
      </c>
      <c r="E67" s="18">
        <v>1</v>
      </c>
      <c r="F67" s="44"/>
      <c r="G67" s="44">
        <f t="shared" si="3"/>
        <v>0</v>
      </c>
      <c r="H67" s="66"/>
      <c r="I67" s="68"/>
    </row>
    <row r="68" spans="1:9" s="1" customFormat="1" ht="31.5" customHeight="1">
      <c r="A68" s="8">
        <v>66</v>
      </c>
      <c r="B68" s="17" t="s">
        <v>53</v>
      </c>
      <c r="C68" s="17" t="s">
        <v>116</v>
      </c>
      <c r="D68" s="18" t="s">
        <v>11</v>
      </c>
      <c r="E68" s="8">
        <v>1</v>
      </c>
      <c r="F68" s="45"/>
      <c r="G68" s="44">
        <f t="shared" si="3"/>
        <v>0</v>
      </c>
      <c r="H68" s="17"/>
      <c r="I68" s="17"/>
    </row>
    <row r="69" spans="1:9" s="1" customFormat="1" ht="31.5" customHeight="1">
      <c r="A69" s="8">
        <v>67</v>
      </c>
      <c r="B69" s="17" t="s">
        <v>53</v>
      </c>
      <c r="C69" s="17" t="s">
        <v>117</v>
      </c>
      <c r="D69" s="18" t="s">
        <v>11</v>
      </c>
      <c r="E69" s="8">
        <v>1</v>
      </c>
      <c r="F69" s="45"/>
      <c r="G69" s="44">
        <f t="shared" si="3"/>
        <v>0</v>
      </c>
      <c r="H69" s="17"/>
      <c r="I69" s="51"/>
    </row>
    <row r="70" spans="1:9" s="1" customFormat="1" ht="31.5" customHeight="1">
      <c r="A70" s="8">
        <v>68</v>
      </c>
      <c r="B70" s="17" t="s">
        <v>53</v>
      </c>
      <c r="C70" s="17" t="s">
        <v>118</v>
      </c>
      <c r="D70" s="18" t="s">
        <v>11</v>
      </c>
      <c r="E70" s="8">
        <v>1</v>
      </c>
      <c r="F70" s="45"/>
      <c r="G70" s="44">
        <f t="shared" si="3"/>
        <v>0</v>
      </c>
      <c r="H70" s="17"/>
      <c r="I70" s="51"/>
    </row>
    <row r="71" spans="1:9" s="1" customFormat="1" ht="31.5" customHeight="1">
      <c r="A71" s="8">
        <v>69</v>
      </c>
      <c r="B71" s="17" t="s">
        <v>53</v>
      </c>
      <c r="C71" s="17" t="s">
        <v>119</v>
      </c>
      <c r="D71" s="8" t="s">
        <v>11</v>
      </c>
      <c r="E71" s="18">
        <v>1</v>
      </c>
      <c r="F71" s="44"/>
      <c r="G71" s="44">
        <f t="shared" si="3"/>
        <v>0</v>
      </c>
      <c r="H71" s="66"/>
      <c r="I71" s="68"/>
    </row>
    <row r="72" spans="1:9" s="1" customFormat="1" ht="31.5" customHeight="1">
      <c r="A72" s="8">
        <v>70</v>
      </c>
      <c r="B72" s="17" t="s">
        <v>53</v>
      </c>
      <c r="C72" s="17" t="s">
        <v>120</v>
      </c>
      <c r="D72" s="18" t="s">
        <v>11</v>
      </c>
      <c r="E72" s="8">
        <v>1</v>
      </c>
      <c r="F72" s="45"/>
      <c r="G72" s="44">
        <f t="shared" si="3"/>
        <v>0</v>
      </c>
      <c r="H72" s="17"/>
      <c r="I72" s="17"/>
    </row>
    <row r="73" spans="1:9" s="1" customFormat="1" ht="31.5" customHeight="1">
      <c r="A73" s="8">
        <v>71</v>
      </c>
      <c r="B73" s="17" t="s">
        <v>53</v>
      </c>
      <c r="C73" s="17" t="s">
        <v>121</v>
      </c>
      <c r="D73" s="18" t="s">
        <v>11</v>
      </c>
      <c r="E73" s="8">
        <v>1</v>
      </c>
      <c r="F73" s="45"/>
      <c r="G73" s="44">
        <f t="shared" si="3"/>
        <v>0</v>
      </c>
      <c r="H73" s="17"/>
      <c r="I73" s="51"/>
    </row>
    <row r="74" spans="1:9" s="1" customFormat="1" ht="31.5" customHeight="1">
      <c r="A74" s="8">
        <v>72</v>
      </c>
      <c r="B74" s="17" t="s">
        <v>53</v>
      </c>
      <c r="C74" s="17" t="s">
        <v>122</v>
      </c>
      <c r="D74" s="18" t="s">
        <v>11</v>
      </c>
      <c r="E74" s="8">
        <v>1</v>
      </c>
      <c r="F74" s="45"/>
      <c r="G74" s="44">
        <f t="shared" si="3"/>
        <v>0</v>
      </c>
      <c r="H74" s="17"/>
      <c r="I74" s="17"/>
    </row>
    <row r="75" spans="1:9" s="1" customFormat="1" ht="31.5" customHeight="1">
      <c r="A75" s="8">
        <v>73</v>
      </c>
      <c r="B75" s="17" t="s">
        <v>123</v>
      </c>
      <c r="C75" s="17" t="s">
        <v>124</v>
      </c>
      <c r="D75" s="18" t="s">
        <v>11</v>
      </c>
      <c r="E75" s="8" t="s">
        <v>125</v>
      </c>
      <c r="F75" s="45"/>
      <c r="G75" s="44">
        <f t="shared" si="3"/>
        <v>0</v>
      </c>
      <c r="H75" s="17"/>
      <c r="I75" s="51"/>
    </row>
    <row r="76" spans="1:9" s="1" customFormat="1" ht="31.5" customHeight="1">
      <c r="A76" s="8">
        <v>74</v>
      </c>
      <c r="B76" s="17" t="s">
        <v>126</v>
      </c>
      <c r="C76" s="17" t="s">
        <v>127</v>
      </c>
      <c r="D76" s="18" t="s">
        <v>11</v>
      </c>
      <c r="E76" s="8">
        <v>6</v>
      </c>
      <c r="F76" s="45"/>
      <c r="G76" s="44">
        <f t="shared" si="3"/>
        <v>0</v>
      </c>
      <c r="H76" s="17"/>
      <c r="I76" s="51"/>
    </row>
    <row r="77" spans="1:9" s="1" customFormat="1" ht="31.5" customHeight="1">
      <c r="A77" s="8">
        <v>75</v>
      </c>
      <c r="B77" s="17" t="s">
        <v>128</v>
      </c>
      <c r="C77" s="17" t="s">
        <v>129</v>
      </c>
      <c r="D77" s="8" t="s">
        <v>11</v>
      </c>
      <c r="E77" s="18" t="s">
        <v>12</v>
      </c>
      <c r="F77" s="44"/>
      <c r="G77" s="44">
        <f t="shared" si="3"/>
        <v>0</v>
      </c>
      <c r="H77" s="66"/>
      <c r="I77" s="68"/>
    </row>
    <row r="78" spans="1:9" s="1" customFormat="1" ht="31.5" customHeight="1">
      <c r="A78" s="8">
        <v>76</v>
      </c>
      <c r="B78" s="17" t="s">
        <v>130</v>
      </c>
      <c r="C78" s="17" t="s">
        <v>131</v>
      </c>
      <c r="D78" s="18" t="s">
        <v>11</v>
      </c>
      <c r="E78" s="8" t="s">
        <v>12</v>
      </c>
      <c r="F78" s="45"/>
      <c r="G78" s="44">
        <f t="shared" si="3"/>
        <v>0</v>
      </c>
      <c r="H78" s="17"/>
      <c r="I78" s="17"/>
    </row>
    <row r="79" spans="1:9" s="1" customFormat="1" ht="31.5" customHeight="1">
      <c r="A79" s="8">
        <v>77</v>
      </c>
      <c r="B79" s="17" t="s">
        <v>132</v>
      </c>
      <c r="C79" s="25" t="s">
        <v>133</v>
      </c>
      <c r="D79" s="18" t="s">
        <v>11</v>
      </c>
      <c r="E79" s="8" t="s">
        <v>12</v>
      </c>
      <c r="F79" s="45"/>
      <c r="G79" s="44">
        <f t="shared" si="3"/>
        <v>0</v>
      </c>
      <c r="H79" s="17"/>
      <c r="I79" s="51"/>
    </row>
    <row r="80" spans="1:9" s="1" customFormat="1" ht="31.5" customHeight="1">
      <c r="A80" s="8">
        <v>78</v>
      </c>
      <c r="B80" s="17" t="s">
        <v>134</v>
      </c>
      <c r="C80" s="25" t="s">
        <v>135</v>
      </c>
      <c r="D80" s="18" t="s">
        <v>11</v>
      </c>
      <c r="E80" s="8" t="s">
        <v>12</v>
      </c>
      <c r="F80" s="45"/>
      <c r="G80" s="44">
        <f t="shared" si="3"/>
        <v>0</v>
      </c>
      <c r="H80" s="17"/>
      <c r="I80" s="51"/>
    </row>
    <row r="81" spans="1:9" s="1" customFormat="1" ht="31.5" customHeight="1">
      <c r="A81" s="8">
        <v>79</v>
      </c>
      <c r="B81" s="17" t="s">
        <v>136</v>
      </c>
      <c r="C81" s="25" t="s">
        <v>137</v>
      </c>
      <c r="D81" s="18" t="s">
        <v>11</v>
      </c>
      <c r="E81" s="8" t="s">
        <v>12</v>
      </c>
      <c r="F81" s="45"/>
      <c r="G81" s="44">
        <f t="shared" si="3"/>
        <v>0</v>
      </c>
      <c r="H81" s="17"/>
      <c r="I81" s="51"/>
    </row>
    <row r="82" spans="1:9" s="1" customFormat="1" ht="31.5" customHeight="1">
      <c r="A82" s="8">
        <v>80</v>
      </c>
      <c r="B82" s="17" t="s">
        <v>138</v>
      </c>
      <c r="C82" s="17" t="s">
        <v>139</v>
      </c>
      <c r="D82" s="18" t="s">
        <v>11</v>
      </c>
      <c r="E82" s="8">
        <v>1</v>
      </c>
      <c r="F82" s="45"/>
      <c r="G82" s="44">
        <f t="shared" si="3"/>
        <v>0</v>
      </c>
      <c r="H82" s="17"/>
      <c r="I82" s="51"/>
    </row>
    <row r="83" spans="1:9" s="1" customFormat="1" ht="31.5" customHeight="1">
      <c r="A83" s="8">
        <v>81</v>
      </c>
      <c r="B83" s="17" t="s">
        <v>140</v>
      </c>
      <c r="C83" s="17" t="s">
        <v>141</v>
      </c>
      <c r="D83" s="8" t="s">
        <v>11</v>
      </c>
      <c r="E83" s="18">
        <v>1</v>
      </c>
      <c r="F83" s="44"/>
      <c r="G83" s="44">
        <f t="shared" si="3"/>
        <v>0</v>
      </c>
      <c r="H83" s="66"/>
      <c r="I83" s="68"/>
    </row>
    <row r="84" spans="1:9" s="1" customFormat="1" ht="31.5" customHeight="1">
      <c r="A84" s="8">
        <v>82</v>
      </c>
      <c r="B84" s="17" t="s">
        <v>142</v>
      </c>
      <c r="C84" s="17" t="s">
        <v>143</v>
      </c>
      <c r="D84" s="18" t="s">
        <v>144</v>
      </c>
      <c r="E84" s="8">
        <v>8</v>
      </c>
      <c r="F84" s="45"/>
      <c r="G84" s="44">
        <f t="shared" si="3"/>
        <v>0</v>
      </c>
      <c r="H84" s="17"/>
      <c r="I84" s="17"/>
    </row>
    <row r="85" spans="1:9" s="1" customFormat="1" ht="31.5" customHeight="1">
      <c r="A85" s="8">
        <v>83</v>
      </c>
      <c r="B85" s="17" t="s">
        <v>145</v>
      </c>
      <c r="C85" s="17" t="s">
        <v>146</v>
      </c>
      <c r="D85" s="18" t="s">
        <v>144</v>
      </c>
      <c r="E85" s="8">
        <v>6</v>
      </c>
      <c r="F85" s="45"/>
      <c r="G85" s="44">
        <f t="shared" si="3"/>
        <v>0</v>
      </c>
      <c r="H85" s="17"/>
      <c r="I85" s="51"/>
    </row>
    <row r="86" spans="1:9" s="1" customFormat="1" ht="31.5" customHeight="1">
      <c r="A86" s="8">
        <v>84</v>
      </c>
      <c r="B86" s="17" t="s">
        <v>147</v>
      </c>
      <c r="C86" s="17" t="s">
        <v>148</v>
      </c>
      <c r="D86" s="18" t="s">
        <v>144</v>
      </c>
      <c r="E86" s="8">
        <v>4</v>
      </c>
      <c r="F86" s="45"/>
      <c r="G86" s="44">
        <f t="shared" si="3"/>
        <v>0</v>
      </c>
      <c r="H86" s="17"/>
      <c r="I86" s="51"/>
    </row>
    <row r="87" spans="1:9" s="1" customFormat="1" ht="52.5" customHeight="1">
      <c r="A87" s="8">
        <v>85</v>
      </c>
      <c r="B87" s="17" t="s">
        <v>149</v>
      </c>
      <c r="C87" s="17" t="s">
        <v>150</v>
      </c>
      <c r="D87" s="8" t="s">
        <v>144</v>
      </c>
      <c r="E87" s="18">
        <v>2</v>
      </c>
      <c r="F87" s="44"/>
      <c r="G87" s="44">
        <f t="shared" si="3"/>
        <v>0</v>
      </c>
      <c r="H87" s="66"/>
      <c r="I87" s="68"/>
    </row>
    <row r="88" spans="1:9" s="1" customFormat="1" ht="31.5" customHeight="1">
      <c r="A88" s="8">
        <v>86</v>
      </c>
      <c r="B88" s="17" t="s">
        <v>151</v>
      </c>
      <c r="C88" s="17" t="s">
        <v>152</v>
      </c>
      <c r="D88" s="18" t="s">
        <v>144</v>
      </c>
      <c r="E88" s="8">
        <v>15</v>
      </c>
      <c r="F88" s="45"/>
      <c r="G88" s="44">
        <f t="shared" si="3"/>
        <v>0</v>
      </c>
      <c r="H88" s="17"/>
      <c r="I88" s="17"/>
    </row>
    <row r="89" spans="1:9" s="1" customFormat="1" ht="31.5" customHeight="1">
      <c r="A89" s="8">
        <v>87</v>
      </c>
      <c r="B89" s="17" t="s">
        <v>153</v>
      </c>
      <c r="C89" s="25" t="s">
        <v>154</v>
      </c>
      <c r="D89" s="18" t="s">
        <v>155</v>
      </c>
      <c r="E89" s="8">
        <v>15</v>
      </c>
      <c r="F89" s="45"/>
      <c r="G89" s="44">
        <f aca="true" t="shared" si="4" ref="G89:G98">F89*E89</f>
        <v>0</v>
      </c>
      <c r="H89" s="17"/>
      <c r="I89" s="51"/>
    </row>
    <row r="90" spans="1:9" s="1" customFormat="1" ht="31.5" customHeight="1">
      <c r="A90" s="8">
        <v>88</v>
      </c>
      <c r="B90" s="17" t="s">
        <v>156</v>
      </c>
      <c r="C90" s="17" t="s">
        <v>157</v>
      </c>
      <c r="D90" s="18" t="s">
        <v>144</v>
      </c>
      <c r="E90" s="8">
        <v>2</v>
      </c>
      <c r="F90" s="45"/>
      <c r="G90" s="44">
        <f t="shared" si="4"/>
        <v>0</v>
      </c>
      <c r="H90" s="17"/>
      <c r="I90" s="51"/>
    </row>
    <row r="91" spans="1:9" s="1" customFormat="1" ht="42" customHeight="1">
      <c r="A91" s="8">
        <v>89</v>
      </c>
      <c r="B91" s="17" t="s">
        <v>158</v>
      </c>
      <c r="C91" s="17" t="s">
        <v>159</v>
      </c>
      <c r="D91" s="18" t="s">
        <v>144</v>
      </c>
      <c r="E91" s="8">
        <v>67</v>
      </c>
      <c r="F91" s="45"/>
      <c r="G91" s="44">
        <f t="shared" si="4"/>
        <v>0</v>
      </c>
      <c r="H91" s="17"/>
      <c r="I91" s="51"/>
    </row>
    <row r="92" spans="1:9" s="1" customFormat="1" ht="42" customHeight="1">
      <c r="A92" s="8">
        <v>90</v>
      </c>
      <c r="B92" s="17" t="s">
        <v>160</v>
      </c>
      <c r="C92" s="17" t="s">
        <v>161</v>
      </c>
      <c r="D92" s="18" t="s">
        <v>162</v>
      </c>
      <c r="E92" s="8">
        <v>52</v>
      </c>
      <c r="F92" s="45"/>
      <c r="G92" s="44">
        <f t="shared" si="4"/>
        <v>0</v>
      </c>
      <c r="H92" s="17"/>
      <c r="I92" s="51"/>
    </row>
    <row r="93" spans="1:9" s="1" customFormat="1" ht="42" customHeight="1">
      <c r="A93" s="8">
        <v>91</v>
      </c>
      <c r="B93" s="17" t="s">
        <v>163</v>
      </c>
      <c r="C93" s="17" t="s">
        <v>164</v>
      </c>
      <c r="D93" s="8" t="s">
        <v>162</v>
      </c>
      <c r="E93" s="18">
        <v>49</v>
      </c>
      <c r="F93" s="44"/>
      <c r="G93" s="44">
        <f t="shared" si="4"/>
        <v>0</v>
      </c>
      <c r="H93" s="66"/>
      <c r="I93" s="68"/>
    </row>
    <row r="94" spans="1:9" s="1" customFormat="1" ht="31.5" customHeight="1">
      <c r="A94" s="8">
        <v>92</v>
      </c>
      <c r="B94" s="17" t="s">
        <v>165</v>
      </c>
      <c r="C94" s="17" t="s">
        <v>166</v>
      </c>
      <c r="D94" s="18" t="s">
        <v>162</v>
      </c>
      <c r="E94" s="8">
        <v>30</v>
      </c>
      <c r="F94" s="45"/>
      <c r="G94" s="44">
        <f t="shared" si="4"/>
        <v>0</v>
      </c>
      <c r="H94" s="17"/>
      <c r="I94" s="17"/>
    </row>
    <row r="95" spans="1:9" s="1" customFormat="1" ht="31.5" customHeight="1">
      <c r="A95" s="8">
        <v>93</v>
      </c>
      <c r="B95" s="17" t="s">
        <v>167</v>
      </c>
      <c r="C95" s="17" t="s">
        <v>168</v>
      </c>
      <c r="D95" s="18" t="s">
        <v>162</v>
      </c>
      <c r="E95" s="8">
        <v>37</v>
      </c>
      <c r="F95" s="45"/>
      <c r="G95" s="44">
        <f t="shared" si="4"/>
        <v>0</v>
      </c>
      <c r="H95" s="17"/>
      <c r="I95" s="51"/>
    </row>
    <row r="96" spans="1:9" s="1" customFormat="1" ht="31.5" customHeight="1">
      <c r="A96" s="8">
        <v>94</v>
      </c>
      <c r="B96" s="17" t="s">
        <v>169</v>
      </c>
      <c r="C96" s="17" t="s">
        <v>170</v>
      </c>
      <c r="D96" s="8" t="s">
        <v>11</v>
      </c>
      <c r="E96" s="18">
        <v>46</v>
      </c>
      <c r="F96" s="44"/>
      <c r="G96" s="44">
        <f t="shared" si="4"/>
        <v>0</v>
      </c>
      <c r="H96" s="66"/>
      <c r="I96" s="68"/>
    </row>
    <row r="97" spans="1:9" s="1" customFormat="1" ht="31.5" customHeight="1">
      <c r="A97" s="8">
        <v>95</v>
      </c>
      <c r="B97" s="17" t="s">
        <v>171</v>
      </c>
      <c r="C97" s="17" t="s">
        <v>172</v>
      </c>
      <c r="D97" s="18" t="s">
        <v>11</v>
      </c>
      <c r="E97" s="8">
        <v>3</v>
      </c>
      <c r="F97" s="45"/>
      <c r="G97" s="44">
        <f t="shared" si="4"/>
        <v>0</v>
      </c>
      <c r="H97" s="17"/>
      <c r="I97" s="17"/>
    </row>
    <row r="98" spans="1:9" s="1" customFormat="1" ht="31.5" customHeight="1">
      <c r="A98" s="8">
        <v>96</v>
      </c>
      <c r="B98" s="17" t="s">
        <v>173</v>
      </c>
      <c r="C98" s="17" t="s">
        <v>174</v>
      </c>
      <c r="D98" s="8" t="s">
        <v>38</v>
      </c>
      <c r="E98" s="18">
        <f>SUM(E6:E74)*20+E75*20+E76*20</f>
        <v>1540</v>
      </c>
      <c r="F98" s="44"/>
      <c r="G98" s="44">
        <f t="shared" si="4"/>
        <v>0</v>
      </c>
      <c r="H98" s="66"/>
      <c r="I98" s="68"/>
    </row>
    <row r="99" spans="1:9" s="1" customFormat="1" ht="31.5" customHeight="1">
      <c r="A99" s="20" t="s">
        <v>175</v>
      </c>
      <c r="B99" s="20"/>
      <c r="C99" s="21"/>
      <c r="D99" s="20"/>
      <c r="E99" s="21"/>
      <c r="F99" s="22"/>
      <c r="G99" s="22">
        <f>SUM(G2:G98)</f>
        <v>0</v>
      </c>
      <c r="H99" s="13"/>
      <c r="I99" s="13"/>
    </row>
  </sheetData>
  <sheetProtection/>
  <mergeCells count="2">
    <mergeCell ref="A2:C2"/>
    <mergeCell ref="A99:B99"/>
  </mergeCells>
  <printOptions/>
  <pageMargins left="0.7" right="0.7" top="0.75" bottom="0.75" header="0.3" footer="0.3"/>
  <pageSetup orientation="landscape" paperSize="9"/>
</worksheet>
</file>

<file path=xl/worksheets/sheet4.xml><?xml version="1.0" encoding="utf-8"?>
<worksheet xmlns="http://schemas.openxmlformats.org/spreadsheetml/2006/main" xmlns:r="http://schemas.openxmlformats.org/officeDocument/2006/relationships">
  <dimension ref="A1:I50"/>
  <sheetViews>
    <sheetView tabSelected="1" zoomScale="98" zoomScaleNormal="98" workbookViewId="0" topLeftCell="A1">
      <selection activeCell="C48" sqref="C48"/>
    </sheetView>
  </sheetViews>
  <sheetFormatPr defaultColWidth="8.75390625" defaultRowHeight="15" customHeight="1"/>
  <cols>
    <col min="1" max="1" width="5.25390625" style="2" bestFit="1" customWidth="1"/>
    <col min="2" max="2" width="18.875" style="1" customWidth="1"/>
    <col min="3" max="3" width="40.375" style="1" customWidth="1"/>
    <col min="4" max="4" width="6.50390625" style="2" customWidth="1"/>
    <col min="5" max="5" width="8.00390625" style="2" customWidth="1"/>
    <col min="6" max="6" width="9.00390625" style="3" bestFit="1" customWidth="1"/>
    <col min="7" max="7" width="11.00390625" style="3" bestFit="1" customWidth="1"/>
    <col min="8" max="8" width="20.625" style="1" customWidth="1"/>
    <col min="9" max="9" width="7.50390625" style="1" customWidth="1"/>
    <col min="10" max="32" width="9.00390625" style="1" bestFit="1" customWidth="1"/>
    <col min="33" max="16384" width="8.75390625" style="1" customWidth="1"/>
  </cols>
  <sheetData>
    <row r="1" spans="1:9" ht="15" customHeight="1">
      <c r="A1" s="4" t="s">
        <v>176</v>
      </c>
      <c r="B1" s="4" t="s">
        <v>177</v>
      </c>
      <c r="C1" s="5" t="s">
        <v>178</v>
      </c>
      <c r="D1" s="5" t="s">
        <v>3</v>
      </c>
      <c r="E1" s="4" t="s">
        <v>4</v>
      </c>
      <c r="F1" s="6" t="s">
        <v>5</v>
      </c>
      <c r="G1" s="6" t="s">
        <v>179</v>
      </c>
      <c r="H1" s="4" t="s">
        <v>7</v>
      </c>
      <c r="I1" s="4" t="s">
        <v>8</v>
      </c>
    </row>
    <row r="2" spans="1:9" s="1" customFormat="1" ht="15" customHeight="1">
      <c r="A2" s="7" t="s">
        <v>180</v>
      </c>
      <c r="B2" s="7"/>
      <c r="C2" s="7"/>
      <c r="D2" s="7"/>
      <c r="E2" s="7"/>
      <c r="F2" s="7"/>
      <c r="G2" s="7"/>
      <c r="H2" s="7"/>
      <c r="I2" s="7"/>
    </row>
    <row r="3" spans="1:9" s="1" customFormat="1" ht="49.5" customHeight="1">
      <c r="A3" s="8">
        <v>1</v>
      </c>
      <c r="B3" s="9" t="s">
        <v>181</v>
      </c>
      <c r="C3" s="9" t="s">
        <v>182</v>
      </c>
      <c r="D3" s="10" t="s">
        <v>15</v>
      </c>
      <c r="E3" s="11" t="s">
        <v>12</v>
      </c>
      <c r="F3" s="12"/>
      <c r="G3" s="12">
        <f aca="true" t="shared" si="0" ref="G3:G8">E3*F3</f>
        <v>0</v>
      </c>
      <c r="H3" s="13"/>
      <c r="I3" s="13"/>
    </row>
    <row r="4" spans="1:9" s="1" customFormat="1" ht="49.5" customHeight="1">
      <c r="A4" s="8">
        <v>2</v>
      </c>
      <c r="B4" s="9" t="s">
        <v>183</v>
      </c>
      <c r="C4" s="9" t="s">
        <v>184</v>
      </c>
      <c r="D4" s="10" t="s">
        <v>21</v>
      </c>
      <c r="E4" s="11">
        <v>3</v>
      </c>
      <c r="F4" s="12"/>
      <c r="G4" s="12">
        <f t="shared" si="0"/>
        <v>0</v>
      </c>
      <c r="H4" s="13"/>
      <c r="I4" s="13"/>
    </row>
    <row r="5" spans="1:9" s="1" customFormat="1" ht="49.5" customHeight="1">
      <c r="A5" s="8">
        <v>3</v>
      </c>
      <c r="B5" s="9" t="s">
        <v>185</v>
      </c>
      <c r="C5" s="9" t="s">
        <v>186</v>
      </c>
      <c r="D5" s="14" t="s">
        <v>21</v>
      </c>
      <c r="E5" s="15">
        <v>4</v>
      </c>
      <c r="F5" s="16"/>
      <c r="G5" s="12">
        <f t="shared" si="0"/>
        <v>0</v>
      </c>
      <c r="H5" s="16"/>
      <c r="I5" s="49"/>
    </row>
    <row r="6" spans="1:9" s="1" customFormat="1" ht="49.5" customHeight="1">
      <c r="A6" s="8">
        <v>4</v>
      </c>
      <c r="B6" s="9" t="s">
        <v>187</v>
      </c>
      <c r="C6" s="9" t="s">
        <v>188</v>
      </c>
      <c r="D6" s="10" t="s">
        <v>11</v>
      </c>
      <c r="E6" s="11">
        <v>29</v>
      </c>
      <c r="F6" s="12"/>
      <c r="G6" s="12">
        <f t="shared" si="0"/>
        <v>0</v>
      </c>
      <c r="H6" s="13"/>
      <c r="I6" s="13"/>
    </row>
    <row r="7" spans="1:9" s="1" customFormat="1" ht="49.5" customHeight="1">
      <c r="A7" s="8">
        <v>5</v>
      </c>
      <c r="B7" s="9" t="s">
        <v>189</v>
      </c>
      <c r="C7" s="9" t="s">
        <v>190</v>
      </c>
      <c r="D7" s="10" t="s">
        <v>11</v>
      </c>
      <c r="E7" s="11">
        <v>1</v>
      </c>
      <c r="F7" s="12"/>
      <c r="G7" s="12">
        <f t="shared" si="0"/>
        <v>0</v>
      </c>
      <c r="H7" s="13"/>
      <c r="I7" s="13"/>
    </row>
    <row r="8" spans="1:9" s="1" customFormat="1" ht="49.5" customHeight="1">
      <c r="A8" s="8">
        <v>6</v>
      </c>
      <c r="B8" s="17" t="s">
        <v>191</v>
      </c>
      <c r="C8" s="9" t="s">
        <v>192</v>
      </c>
      <c r="D8" s="18" t="s">
        <v>21</v>
      </c>
      <c r="E8" s="18">
        <v>5</v>
      </c>
      <c r="F8" s="19"/>
      <c r="G8" s="12">
        <f t="shared" si="0"/>
        <v>0</v>
      </c>
      <c r="H8" s="13"/>
      <c r="I8" s="13"/>
    </row>
    <row r="9" spans="1:9" s="1" customFormat="1" ht="15" customHeight="1">
      <c r="A9" s="20" t="s">
        <v>193</v>
      </c>
      <c r="B9" s="20"/>
      <c r="C9" s="21"/>
      <c r="D9" s="20"/>
      <c r="E9" s="21"/>
      <c r="F9" s="22"/>
      <c r="G9" s="22">
        <f>SUM(G3:G8)</f>
        <v>0</v>
      </c>
      <c r="H9" s="22"/>
      <c r="I9" s="21"/>
    </row>
    <row r="10" spans="1:9" s="1" customFormat="1" ht="19.5" customHeight="1">
      <c r="A10" s="7" t="s">
        <v>194</v>
      </c>
      <c r="B10" s="7"/>
      <c r="C10" s="7"/>
      <c r="D10" s="7"/>
      <c r="E10" s="7"/>
      <c r="F10" s="7"/>
      <c r="G10" s="7"/>
      <c r="H10" s="7"/>
      <c r="I10" s="13"/>
    </row>
    <row r="11" spans="1:9" s="1" customFormat="1" ht="15" customHeight="1">
      <c r="A11" s="23" t="s">
        <v>195</v>
      </c>
      <c r="B11" s="24"/>
      <c r="C11" s="25"/>
      <c r="D11" s="25"/>
      <c r="E11" s="25"/>
      <c r="F11" s="26"/>
      <c r="G11" s="19"/>
      <c r="H11" s="25"/>
      <c r="I11" s="13"/>
    </row>
    <row r="12" spans="1:9" s="1" customFormat="1" ht="25.5" customHeight="1">
      <c r="A12" s="8">
        <v>1</v>
      </c>
      <c r="B12" s="27" t="s">
        <v>196</v>
      </c>
      <c r="C12" s="27" t="s">
        <v>197</v>
      </c>
      <c r="D12" s="18" t="s">
        <v>21</v>
      </c>
      <c r="E12" s="28">
        <v>1</v>
      </c>
      <c r="F12" s="29"/>
      <c r="G12" s="19">
        <f aca="true" t="shared" si="1" ref="G12:G23">E12*F12</f>
        <v>0</v>
      </c>
      <c r="H12" s="30"/>
      <c r="I12" s="13"/>
    </row>
    <row r="13" spans="1:9" s="1" customFormat="1" ht="25.5" customHeight="1">
      <c r="A13" s="8">
        <v>2</v>
      </c>
      <c r="B13" s="27" t="s">
        <v>198</v>
      </c>
      <c r="C13" s="27" t="s">
        <v>199</v>
      </c>
      <c r="D13" s="18" t="s">
        <v>21</v>
      </c>
      <c r="E13" s="28">
        <v>1</v>
      </c>
      <c r="F13" s="29"/>
      <c r="G13" s="19">
        <f t="shared" si="1"/>
        <v>0</v>
      </c>
      <c r="H13" s="30"/>
      <c r="I13" s="13"/>
    </row>
    <row r="14" spans="1:9" s="1" customFormat="1" ht="25.5" customHeight="1">
      <c r="A14" s="8">
        <v>3</v>
      </c>
      <c r="B14" s="17" t="s">
        <v>200</v>
      </c>
      <c r="C14" s="17" t="s">
        <v>201</v>
      </c>
      <c r="D14" s="8" t="s">
        <v>21</v>
      </c>
      <c r="E14" s="8">
        <v>2</v>
      </c>
      <c r="F14" s="29"/>
      <c r="G14" s="19">
        <f t="shared" si="1"/>
        <v>0</v>
      </c>
      <c r="H14" s="30"/>
      <c r="I14" s="13"/>
    </row>
    <row r="15" spans="1:9" s="1" customFormat="1" ht="25.5" customHeight="1">
      <c r="A15" s="8">
        <v>4</v>
      </c>
      <c r="B15" s="17" t="s">
        <v>202</v>
      </c>
      <c r="C15" s="17" t="s">
        <v>203</v>
      </c>
      <c r="D15" s="8" t="s">
        <v>15</v>
      </c>
      <c r="E15" s="8">
        <v>1</v>
      </c>
      <c r="F15" s="29"/>
      <c r="G15" s="19">
        <f t="shared" si="1"/>
        <v>0</v>
      </c>
      <c r="H15" s="30"/>
      <c r="I15" s="13"/>
    </row>
    <row r="16" spans="1:9" s="1" customFormat="1" ht="25.5" customHeight="1">
      <c r="A16" s="8">
        <v>5</v>
      </c>
      <c r="B16" s="17" t="s">
        <v>204</v>
      </c>
      <c r="C16" s="31" t="s">
        <v>205</v>
      </c>
      <c r="D16" s="8" t="s">
        <v>15</v>
      </c>
      <c r="E16" s="8">
        <v>1</v>
      </c>
      <c r="F16" s="29"/>
      <c r="G16" s="19">
        <f t="shared" si="1"/>
        <v>0</v>
      </c>
      <c r="H16" s="30"/>
      <c r="I16" s="13"/>
    </row>
    <row r="17" spans="1:9" s="1" customFormat="1" ht="25.5" customHeight="1">
      <c r="A17" s="8">
        <v>6</v>
      </c>
      <c r="B17" s="17" t="s">
        <v>206</v>
      </c>
      <c r="C17" s="31" t="s">
        <v>207</v>
      </c>
      <c r="D17" s="8" t="s">
        <v>15</v>
      </c>
      <c r="E17" s="8">
        <v>1</v>
      </c>
      <c r="F17" s="29"/>
      <c r="G17" s="19">
        <f t="shared" si="1"/>
        <v>0</v>
      </c>
      <c r="H17" s="30"/>
      <c r="I17" s="13"/>
    </row>
    <row r="18" spans="1:9" s="1" customFormat="1" ht="25.5" customHeight="1">
      <c r="A18" s="8">
        <v>7</v>
      </c>
      <c r="B18" s="17" t="s">
        <v>208</v>
      </c>
      <c r="C18" s="31" t="s">
        <v>209</v>
      </c>
      <c r="D18" s="8" t="s">
        <v>21</v>
      </c>
      <c r="E18" s="8">
        <v>1</v>
      </c>
      <c r="F18" s="29"/>
      <c r="G18" s="19">
        <f t="shared" si="1"/>
        <v>0</v>
      </c>
      <c r="H18" s="30"/>
      <c r="I18" s="13"/>
    </row>
    <row r="19" spans="1:9" s="1" customFormat="1" ht="25.5" customHeight="1">
      <c r="A19" s="8">
        <v>8</v>
      </c>
      <c r="B19" s="17" t="s">
        <v>210</v>
      </c>
      <c r="C19" s="31" t="s">
        <v>211</v>
      </c>
      <c r="D19" s="8" t="s">
        <v>21</v>
      </c>
      <c r="E19" s="8">
        <v>1</v>
      </c>
      <c r="F19" s="29"/>
      <c r="G19" s="19">
        <f t="shared" si="1"/>
        <v>0</v>
      </c>
      <c r="H19" s="30"/>
      <c r="I19" s="13"/>
    </row>
    <row r="20" spans="1:9" s="1" customFormat="1" ht="25.5" customHeight="1">
      <c r="A20" s="8">
        <v>9</v>
      </c>
      <c r="B20" s="27" t="s">
        <v>212</v>
      </c>
      <c r="C20" s="27" t="s">
        <v>213</v>
      </c>
      <c r="D20" s="18" t="s">
        <v>21</v>
      </c>
      <c r="E20" s="28">
        <v>1</v>
      </c>
      <c r="F20" s="29"/>
      <c r="G20" s="19">
        <f t="shared" si="1"/>
        <v>0</v>
      </c>
      <c r="H20" s="30"/>
      <c r="I20" s="13"/>
    </row>
    <row r="21" spans="1:9" s="1" customFormat="1" ht="25.5" customHeight="1">
      <c r="A21" s="8">
        <v>10</v>
      </c>
      <c r="B21" s="27" t="s">
        <v>214</v>
      </c>
      <c r="C21" s="27" t="s">
        <v>215</v>
      </c>
      <c r="D21" s="18" t="s">
        <v>21</v>
      </c>
      <c r="E21" s="28">
        <v>1</v>
      </c>
      <c r="F21" s="29"/>
      <c r="G21" s="19">
        <f t="shared" si="1"/>
        <v>0</v>
      </c>
      <c r="H21" s="30"/>
      <c r="I21" s="13"/>
    </row>
    <row r="22" spans="1:9" s="1" customFormat="1" ht="25.5" customHeight="1">
      <c r="A22" s="8">
        <v>11</v>
      </c>
      <c r="B22" s="17" t="s">
        <v>216</v>
      </c>
      <c r="C22" s="17" t="s">
        <v>217</v>
      </c>
      <c r="D22" s="8" t="s">
        <v>21</v>
      </c>
      <c r="E22" s="8">
        <v>1</v>
      </c>
      <c r="F22" s="29"/>
      <c r="G22" s="19">
        <f t="shared" si="1"/>
        <v>0</v>
      </c>
      <c r="H22" s="30"/>
      <c r="I22" s="13"/>
    </row>
    <row r="23" spans="1:9" s="1" customFormat="1" ht="25.5" customHeight="1">
      <c r="A23" s="8">
        <v>12</v>
      </c>
      <c r="B23" s="17" t="s">
        <v>218</v>
      </c>
      <c r="C23" s="17" t="s">
        <v>219</v>
      </c>
      <c r="D23" s="8" t="s">
        <v>15</v>
      </c>
      <c r="E23" s="8">
        <v>2</v>
      </c>
      <c r="F23" s="29"/>
      <c r="G23" s="19">
        <f t="shared" si="1"/>
        <v>0</v>
      </c>
      <c r="H23" s="30"/>
      <c r="I23" s="13"/>
    </row>
    <row r="24" spans="1:9" s="1" customFormat="1" ht="25.5" customHeight="1">
      <c r="A24" s="23" t="s">
        <v>220</v>
      </c>
      <c r="B24" s="24"/>
      <c r="C24" s="25"/>
      <c r="D24" s="25"/>
      <c r="E24" s="25"/>
      <c r="F24" s="26"/>
      <c r="G24" s="19"/>
      <c r="H24" s="25"/>
      <c r="I24" s="13"/>
    </row>
    <row r="25" spans="1:9" s="1" customFormat="1" ht="25.5" customHeight="1">
      <c r="A25" s="8">
        <v>1</v>
      </c>
      <c r="B25" s="32" t="s">
        <v>221</v>
      </c>
      <c r="C25" s="33" t="s">
        <v>222</v>
      </c>
      <c r="D25" s="34" t="s">
        <v>11</v>
      </c>
      <c r="E25" s="35" t="s">
        <v>12</v>
      </c>
      <c r="F25" s="36"/>
      <c r="G25" s="19">
        <f aca="true" t="shared" si="2" ref="G25:G36">E25*F25</f>
        <v>0</v>
      </c>
      <c r="H25" s="30"/>
      <c r="I25" s="13"/>
    </row>
    <row r="26" spans="1:9" s="1" customFormat="1" ht="25.5" customHeight="1">
      <c r="A26" s="8">
        <v>2</v>
      </c>
      <c r="B26" s="27" t="s">
        <v>223</v>
      </c>
      <c r="C26" s="27" t="s">
        <v>224</v>
      </c>
      <c r="D26" s="18" t="s">
        <v>21</v>
      </c>
      <c r="E26" s="28">
        <v>1</v>
      </c>
      <c r="F26" s="29"/>
      <c r="G26" s="19">
        <f t="shared" si="2"/>
        <v>0</v>
      </c>
      <c r="H26" s="30"/>
      <c r="I26" s="13"/>
    </row>
    <row r="27" spans="1:9" s="1" customFormat="1" ht="25.5" customHeight="1">
      <c r="A27" s="8">
        <v>3</v>
      </c>
      <c r="B27" s="17" t="s">
        <v>225</v>
      </c>
      <c r="C27" s="17" t="s">
        <v>226</v>
      </c>
      <c r="D27" s="8" t="s">
        <v>21</v>
      </c>
      <c r="E27" s="8">
        <v>1</v>
      </c>
      <c r="F27" s="29"/>
      <c r="G27" s="19">
        <f t="shared" si="2"/>
        <v>0</v>
      </c>
      <c r="H27" s="30"/>
      <c r="I27" s="13"/>
    </row>
    <row r="28" spans="1:9" s="1" customFormat="1" ht="25.5" customHeight="1">
      <c r="A28" s="8">
        <v>4</v>
      </c>
      <c r="B28" s="17" t="s">
        <v>227</v>
      </c>
      <c r="C28" s="17" t="s">
        <v>228</v>
      </c>
      <c r="D28" s="8" t="s">
        <v>21</v>
      </c>
      <c r="E28" s="8">
        <v>2</v>
      </c>
      <c r="F28" s="29"/>
      <c r="G28" s="19">
        <f t="shared" si="2"/>
        <v>0</v>
      </c>
      <c r="H28" s="30"/>
      <c r="I28" s="13"/>
    </row>
    <row r="29" spans="1:9" s="1" customFormat="1" ht="25.5" customHeight="1">
      <c r="A29" s="8">
        <v>5</v>
      </c>
      <c r="B29" s="17" t="s">
        <v>229</v>
      </c>
      <c r="C29" s="31" t="s">
        <v>230</v>
      </c>
      <c r="D29" s="8" t="s">
        <v>21</v>
      </c>
      <c r="E29" s="8">
        <v>1</v>
      </c>
      <c r="F29" s="29"/>
      <c r="G29" s="19">
        <f t="shared" si="2"/>
        <v>0</v>
      </c>
      <c r="H29" s="30"/>
      <c r="I29" s="13"/>
    </row>
    <row r="30" spans="1:9" s="1" customFormat="1" ht="25.5" customHeight="1">
      <c r="A30" s="8">
        <v>6</v>
      </c>
      <c r="B30" s="17" t="s">
        <v>231</v>
      </c>
      <c r="C30" s="31" t="s">
        <v>232</v>
      </c>
      <c r="D30" s="8" t="s">
        <v>21</v>
      </c>
      <c r="E30" s="8">
        <v>1</v>
      </c>
      <c r="F30" s="29"/>
      <c r="G30" s="19">
        <f t="shared" si="2"/>
        <v>0</v>
      </c>
      <c r="H30" s="30"/>
      <c r="I30" s="13"/>
    </row>
    <row r="31" spans="1:9" s="1" customFormat="1" ht="25.5" customHeight="1">
      <c r="A31" s="8">
        <v>7</v>
      </c>
      <c r="B31" s="17" t="s">
        <v>233</v>
      </c>
      <c r="C31" s="31" t="s">
        <v>234</v>
      </c>
      <c r="D31" s="8" t="s">
        <v>21</v>
      </c>
      <c r="E31" s="8">
        <v>1</v>
      </c>
      <c r="F31" s="29"/>
      <c r="G31" s="19">
        <f t="shared" si="2"/>
        <v>0</v>
      </c>
      <c r="H31" s="30"/>
      <c r="I31" s="13"/>
    </row>
    <row r="32" spans="1:9" s="1" customFormat="1" ht="25.5" customHeight="1">
      <c r="A32" s="8">
        <v>8</v>
      </c>
      <c r="B32" s="17" t="s">
        <v>235</v>
      </c>
      <c r="C32" s="17" t="s">
        <v>217</v>
      </c>
      <c r="D32" s="8" t="s">
        <v>21</v>
      </c>
      <c r="E32" s="8">
        <v>1</v>
      </c>
      <c r="F32" s="29"/>
      <c r="G32" s="19">
        <f t="shared" si="2"/>
        <v>0</v>
      </c>
      <c r="H32" s="30"/>
      <c r="I32" s="13"/>
    </row>
    <row r="33" spans="1:9" s="1" customFormat="1" ht="25.5" customHeight="1">
      <c r="A33" s="8">
        <v>9</v>
      </c>
      <c r="B33" s="17" t="s">
        <v>236</v>
      </c>
      <c r="C33" s="17" t="s">
        <v>237</v>
      </c>
      <c r="D33" s="18" t="s">
        <v>21</v>
      </c>
      <c r="E33" s="28">
        <v>1</v>
      </c>
      <c r="F33" s="29"/>
      <c r="G33" s="19">
        <f t="shared" si="2"/>
        <v>0</v>
      </c>
      <c r="H33" s="30"/>
      <c r="I33" s="13"/>
    </row>
    <row r="34" spans="1:9" s="1" customFormat="1" ht="25.5" customHeight="1">
      <c r="A34" s="8">
        <v>10</v>
      </c>
      <c r="B34" s="27" t="s">
        <v>238</v>
      </c>
      <c r="C34" s="27" t="s">
        <v>239</v>
      </c>
      <c r="D34" s="18" t="s">
        <v>21</v>
      </c>
      <c r="E34" s="28">
        <v>1</v>
      </c>
      <c r="F34" s="29"/>
      <c r="G34" s="19">
        <f t="shared" si="2"/>
        <v>0</v>
      </c>
      <c r="H34" s="30"/>
      <c r="I34" s="13"/>
    </row>
    <row r="35" spans="1:9" s="1" customFormat="1" ht="25.5" customHeight="1">
      <c r="A35" s="8">
        <v>11</v>
      </c>
      <c r="B35" s="17" t="s">
        <v>240</v>
      </c>
      <c r="C35" s="17" t="s">
        <v>241</v>
      </c>
      <c r="D35" s="8" t="s">
        <v>15</v>
      </c>
      <c r="E35" s="8">
        <v>1</v>
      </c>
      <c r="F35" s="29"/>
      <c r="G35" s="19">
        <f t="shared" si="2"/>
        <v>0</v>
      </c>
      <c r="H35" s="30"/>
      <c r="I35" s="13"/>
    </row>
    <row r="36" spans="1:9" s="1" customFormat="1" ht="25.5" customHeight="1">
      <c r="A36" s="8">
        <v>12</v>
      </c>
      <c r="B36" s="17" t="s">
        <v>242</v>
      </c>
      <c r="C36" s="17" t="s">
        <v>243</v>
      </c>
      <c r="D36" s="8" t="s">
        <v>15</v>
      </c>
      <c r="E36" s="8">
        <v>1</v>
      </c>
      <c r="F36" s="29"/>
      <c r="G36" s="19">
        <f t="shared" si="2"/>
        <v>0</v>
      </c>
      <c r="H36" s="30"/>
      <c r="I36" s="13"/>
    </row>
    <row r="37" spans="1:9" s="1" customFormat="1" ht="25.5" customHeight="1">
      <c r="A37" s="23" t="s">
        <v>244</v>
      </c>
      <c r="B37" s="24"/>
      <c r="C37" s="25"/>
      <c r="D37" s="25"/>
      <c r="E37" s="25"/>
      <c r="F37" s="26"/>
      <c r="G37" s="19"/>
      <c r="H37" s="25"/>
      <c r="I37" s="13"/>
    </row>
    <row r="38" spans="1:9" s="1" customFormat="1" ht="25.5" customHeight="1">
      <c r="A38" s="8">
        <v>1</v>
      </c>
      <c r="B38" s="27" t="s">
        <v>245</v>
      </c>
      <c r="C38" s="27" t="s">
        <v>246</v>
      </c>
      <c r="D38" s="18" t="s">
        <v>21</v>
      </c>
      <c r="E38" s="28">
        <v>1</v>
      </c>
      <c r="F38" s="29"/>
      <c r="G38" s="19">
        <f>E38*F38</f>
        <v>0</v>
      </c>
      <c r="H38" s="30"/>
      <c r="I38" s="13"/>
    </row>
    <row r="39" spans="1:9" s="1" customFormat="1" ht="25.5" customHeight="1">
      <c r="A39" s="8">
        <v>2</v>
      </c>
      <c r="B39" s="27" t="s">
        <v>247</v>
      </c>
      <c r="C39" s="27" t="s">
        <v>248</v>
      </c>
      <c r="D39" s="18" t="s">
        <v>15</v>
      </c>
      <c r="E39" s="28">
        <v>1</v>
      </c>
      <c r="F39" s="29"/>
      <c r="G39" s="19">
        <f>E39*F39</f>
        <v>0</v>
      </c>
      <c r="H39" s="30"/>
      <c r="I39" s="13"/>
    </row>
    <row r="40" spans="1:9" s="1" customFormat="1" ht="25.5" customHeight="1">
      <c r="A40" s="8">
        <v>3</v>
      </c>
      <c r="B40" s="17" t="s">
        <v>249</v>
      </c>
      <c r="C40" s="17" t="s">
        <v>250</v>
      </c>
      <c r="D40" s="8" t="s">
        <v>15</v>
      </c>
      <c r="E40" s="8">
        <v>1</v>
      </c>
      <c r="F40" s="29"/>
      <c r="G40" s="19">
        <f>E40*F40</f>
        <v>0</v>
      </c>
      <c r="H40" s="30"/>
      <c r="I40" s="13"/>
    </row>
    <row r="41" spans="1:9" s="1" customFormat="1" ht="25.5" customHeight="1">
      <c r="A41" s="8">
        <v>4</v>
      </c>
      <c r="B41" s="17" t="s">
        <v>238</v>
      </c>
      <c r="C41" s="27" t="s">
        <v>239</v>
      </c>
      <c r="D41" s="8" t="s">
        <v>21</v>
      </c>
      <c r="E41" s="8">
        <v>1</v>
      </c>
      <c r="F41" s="29"/>
      <c r="G41" s="19">
        <f>E41*F41</f>
        <v>0</v>
      </c>
      <c r="H41" s="30"/>
      <c r="I41" s="13"/>
    </row>
    <row r="42" spans="1:9" s="1" customFormat="1" ht="15" customHeight="1">
      <c r="A42" s="20" t="s">
        <v>251</v>
      </c>
      <c r="B42" s="20"/>
      <c r="C42" s="37"/>
      <c r="D42" s="38"/>
      <c r="E42" s="39"/>
      <c r="F42" s="22"/>
      <c r="G42" s="22">
        <f>SUM(G10:G41)</f>
        <v>0</v>
      </c>
      <c r="H42" s="21"/>
      <c r="I42" s="21"/>
    </row>
    <row r="43" spans="1:9" ht="15" customHeight="1">
      <c r="A43" s="40" t="s">
        <v>252</v>
      </c>
      <c r="B43" s="41"/>
      <c r="C43" s="42"/>
      <c r="D43" s="18"/>
      <c r="E43" s="18"/>
      <c r="F43" s="43"/>
      <c r="G43" s="44"/>
      <c r="H43" s="17"/>
      <c r="I43" s="50"/>
    </row>
    <row r="44" spans="1:9" ht="49.5" customHeight="1">
      <c r="A44" s="8">
        <v>1</v>
      </c>
      <c r="B44" s="17" t="s">
        <v>53</v>
      </c>
      <c r="C44" s="17" t="s">
        <v>253</v>
      </c>
      <c r="D44" s="18" t="s">
        <v>11</v>
      </c>
      <c r="E44" s="8">
        <v>7</v>
      </c>
      <c r="F44" s="45"/>
      <c r="G44" s="44">
        <f>F44*E44</f>
        <v>0</v>
      </c>
      <c r="H44" s="17"/>
      <c r="I44" s="17"/>
    </row>
    <row r="45" spans="1:9" ht="49.5" customHeight="1">
      <c r="A45" s="8">
        <v>2</v>
      </c>
      <c r="B45" s="17" t="s">
        <v>158</v>
      </c>
      <c r="C45" s="17" t="s">
        <v>159</v>
      </c>
      <c r="D45" s="18" t="s">
        <v>144</v>
      </c>
      <c r="E45" s="8">
        <v>14</v>
      </c>
      <c r="F45" s="45"/>
      <c r="G45" s="44">
        <f>F45*E45</f>
        <v>0</v>
      </c>
      <c r="H45" s="17"/>
      <c r="I45" s="51"/>
    </row>
    <row r="46" spans="1:9" ht="49.5" customHeight="1">
      <c r="A46" s="8">
        <v>3</v>
      </c>
      <c r="B46" s="17" t="s">
        <v>160</v>
      </c>
      <c r="C46" s="17" t="s">
        <v>161</v>
      </c>
      <c r="D46" s="18" t="s">
        <v>162</v>
      </c>
      <c r="E46" s="8">
        <v>14</v>
      </c>
      <c r="F46" s="45"/>
      <c r="G46" s="44">
        <f>F46*E46</f>
        <v>0</v>
      </c>
      <c r="H46" s="17"/>
      <c r="I46" s="51"/>
    </row>
    <row r="47" spans="1:9" ht="49.5" customHeight="1">
      <c r="A47" s="8">
        <v>4</v>
      </c>
      <c r="B47" s="17" t="s">
        <v>254</v>
      </c>
      <c r="C47" s="17" t="s">
        <v>255</v>
      </c>
      <c r="D47" s="18" t="s">
        <v>162</v>
      </c>
      <c r="E47" s="8">
        <v>7</v>
      </c>
      <c r="F47" s="45"/>
      <c r="G47" s="44">
        <f>F47*E47</f>
        <v>0</v>
      </c>
      <c r="H47" s="17"/>
      <c r="I47" s="51"/>
    </row>
    <row r="48" spans="1:9" ht="49.5" customHeight="1">
      <c r="A48" s="8">
        <v>5</v>
      </c>
      <c r="B48" s="17" t="s">
        <v>165</v>
      </c>
      <c r="C48" s="17" t="s">
        <v>256</v>
      </c>
      <c r="D48" s="18" t="s">
        <v>162</v>
      </c>
      <c r="E48" s="8">
        <v>7</v>
      </c>
      <c r="F48" s="45"/>
      <c r="G48" s="44">
        <f>F48*E48</f>
        <v>0</v>
      </c>
      <c r="H48" s="17"/>
      <c r="I48" s="17"/>
    </row>
    <row r="49" spans="1:9" ht="15" customHeight="1">
      <c r="A49" s="20" t="s">
        <v>257</v>
      </c>
      <c r="B49" s="20"/>
      <c r="C49" s="21"/>
      <c r="D49" s="20"/>
      <c r="E49" s="21"/>
      <c r="F49" s="22"/>
      <c r="G49" s="22">
        <f>SUM(G43:G48)</f>
        <v>0</v>
      </c>
      <c r="H49" s="13"/>
      <c r="I49" s="13"/>
    </row>
    <row r="50" spans="1:9" ht="15" customHeight="1">
      <c r="A50" s="46" t="s">
        <v>39</v>
      </c>
      <c r="B50" s="46"/>
      <c r="C50" s="47"/>
      <c r="D50" s="47"/>
      <c r="E50" s="47"/>
      <c r="F50" s="47"/>
      <c r="G50" s="48"/>
      <c r="H50" s="47"/>
      <c r="I50" s="52"/>
    </row>
  </sheetData>
  <sheetProtection/>
  <mergeCells count="10">
    <mergeCell ref="A2:I2"/>
    <mergeCell ref="A9:B9"/>
    <mergeCell ref="A10:H10"/>
    <mergeCell ref="A11:B11"/>
    <mergeCell ref="A24:B24"/>
    <mergeCell ref="A37:B37"/>
    <mergeCell ref="A42:B42"/>
    <mergeCell ref="A43:C43"/>
    <mergeCell ref="A49:B49"/>
    <mergeCell ref="A50:B50"/>
  </mergeCells>
  <printOptions/>
  <pageMargins left="0.75" right="0.75" top="1" bottom="1" header="0.5" footer="0.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孔令宝</dc:creator>
  <cp:keywords/>
  <dc:description/>
  <cp:lastModifiedBy>洁子</cp:lastModifiedBy>
  <cp:lastPrinted>2013-10-30T06:50:55Z</cp:lastPrinted>
  <dcterms:created xsi:type="dcterms:W3CDTF">2007-12-13T09:02:01Z</dcterms:created>
  <dcterms:modified xsi:type="dcterms:W3CDTF">2024-03-28T02:55:59Z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CCC9099389254511AA818ECDE10C52F9_13</vt:lpwstr>
  </property>
  <property fmtid="{D5CDD505-2E9C-101B-9397-08002B2CF9AE}" pid="4" name="KSOProductBuildV">
    <vt:lpwstr>2052-12.1.0.16388</vt:lpwstr>
  </property>
</Properties>
</file>